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_Quut\"/>
    </mc:Choice>
  </mc:AlternateContent>
  <xr:revisionPtr revIDLastSave="0" documentId="8_{61217609-DCB5-4B6E-8012-7D43757CB512}" xr6:coauthVersionLast="47" xr6:coauthVersionMax="47" xr10:uidLastSave="{00000000-0000-0000-0000-000000000000}"/>
  <bookViews>
    <workbookView xWindow="-108" yWindow="-108" windowWidth="23256" windowHeight="12456" xr2:uid="{1FE2B2E2-422F-4B0C-B20E-4A193F7BC13C}"/>
  </bookViews>
  <sheets>
    <sheet name="Blad1" sheetId="1" r:id="rId1"/>
  </sheets>
  <definedNames>
    <definedName name="_xlnm._FilterDatabase" localSheetId="0" hidden="1">Blad1!$A$70:$ALS$235</definedName>
    <definedName name="_xlnm.Print_Area" localSheetId="0">Blad1!$A$1:$H$241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0" i="1" l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233" i="1" l="1"/>
  <c r="H168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60" i="1"/>
  <c r="H161" i="1"/>
  <c r="H162" i="1"/>
  <c r="H163" i="1"/>
  <c r="H164" i="1"/>
  <c r="H165" i="1"/>
  <c r="H166" i="1"/>
  <c r="H167" i="1"/>
  <c r="H169" i="1"/>
  <c r="H170" i="1"/>
  <c r="H171" i="1"/>
  <c r="H172" i="1"/>
  <c r="H234" i="1" s="1"/>
  <c r="H49" i="1" l="1"/>
  <c r="H48" i="1"/>
  <c r="H47" i="1"/>
  <c r="H69" i="1"/>
  <c r="H68" i="1"/>
  <c r="H67" i="1"/>
  <c r="H66" i="1"/>
  <c r="H64" i="1"/>
  <c r="H65" i="1"/>
  <c r="H51" i="1"/>
  <c r="H50" i="1"/>
  <c r="H46" i="1"/>
  <c r="H45" i="1"/>
  <c r="H54" i="1"/>
  <c r="H53" i="1"/>
  <c r="H52" i="1"/>
  <c r="H41" i="1"/>
  <c r="H42" i="1"/>
  <c r="H43" i="1"/>
  <c r="H38" i="1"/>
  <c r="H63" i="1"/>
  <c r="H62" i="1"/>
  <c r="H44" i="1"/>
  <c r="H40" i="1"/>
  <c r="H39" i="1"/>
  <c r="H37" i="1"/>
  <c r="H36" i="1"/>
  <c r="H26" i="1"/>
  <c r="H27" i="1"/>
  <c r="H28" i="1"/>
  <c r="H29" i="1"/>
  <c r="H30" i="1"/>
  <c r="H31" i="1"/>
  <c r="H32" i="1"/>
  <c r="H33" i="1"/>
  <c r="H34" i="1"/>
  <c r="H35" i="1"/>
  <c r="H56" i="1"/>
  <c r="H57" i="1"/>
  <c r="H58" i="1"/>
  <c r="H59" i="1"/>
  <c r="H60" i="1"/>
  <c r="H71" i="1"/>
  <c r="H72" i="1"/>
  <c r="H232" i="1" l="1"/>
  <c r="H235" i="1" s="1"/>
  <c r="H231" i="1"/>
</calcChain>
</file>

<file path=xl/sharedStrings.xml><?xml version="1.0" encoding="utf-8"?>
<sst xmlns="http://schemas.openxmlformats.org/spreadsheetml/2006/main" count="341" uniqueCount="263">
  <si>
    <t>NA</t>
  </si>
  <si>
    <t>Email:</t>
  </si>
  <si>
    <t>Code EAN</t>
  </si>
  <si>
    <t>Cuppi display</t>
  </si>
  <si>
    <t>Raki display</t>
  </si>
  <si>
    <t>Scoppi display</t>
  </si>
  <si>
    <t>Alto floor display</t>
  </si>
  <si>
    <t>FREE</t>
  </si>
  <si>
    <t>Marketing Material</t>
  </si>
  <si>
    <t>Item nr</t>
  </si>
  <si>
    <t>MSRP</t>
  </si>
  <si>
    <t>Net price (excl. VAT)</t>
  </si>
  <si>
    <t>Casepack</t>
  </si>
  <si>
    <t>Qty</t>
  </si>
  <si>
    <t>Bathpuzzle - Jellyfish</t>
  </si>
  <si>
    <t>Bathpuzzle - Shark</t>
  </si>
  <si>
    <t>Bathpuzzle - Whale</t>
  </si>
  <si>
    <t>Bathpuzzle - Flower Power</t>
  </si>
  <si>
    <t>Bathpuzzle - Rock the Boat</t>
  </si>
  <si>
    <t>Puzzle Friends - Sail Away</t>
  </si>
  <si>
    <t>Puzzle Friends - Treasure Island</t>
  </si>
  <si>
    <t>Puzzle Friends - To the rescue</t>
  </si>
  <si>
    <t>Puzzle Friends - To the moon &amp; back</t>
  </si>
  <si>
    <t>Puzzle Friends - Dino world</t>
  </si>
  <si>
    <t>Scoppi Ocean</t>
  </si>
  <si>
    <t>Scoppi Cherry</t>
  </si>
  <si>
    <t>Triplet Lagoon Green</t>
  </si>
  <si>
    <t>Triplet Cherry red</t>
  </si>
  <si>
    <t>Triplet Yellow</t>
  </si>
  <si>
    <t>Triplet Ocean blue</t>
  </si>
  <si>
    <t>Triplet Vintage blue</t>
  </si>
  <si>
    <t>Ballo Lagoon</t>
  </si>
  <si>
    <t>Ballo Cherry</t>
  </si>
  <si>
    <t>Ballo Ocean</t>
  </si>
  <si>
    <t>Mini  ballo Banana pink</t>
  </si>
  <si>
    <t>Mini  ballo Banana blue</t>
  </si>
  <si>
    <t xml:space="preserve">Alto - Lagoon </t>
  </si>
  <si>
    <t>Alto - Cherry</t>
  </si>
  <si>
    <t>Pira</t>
  </si>
  <si>
    <t>Bucki - Garden green</t>
  </si>
  <si>
    <t>Bucki - Cherry</t>
  </si>
  <si>
    <t>Bucki - Banana Blue</t>
  </si>
  <si>
    <t>Cuppi - Banana Blue</t>
  </si>
  <si>
    <t>Cuppi - Ocean</t>
  </si>
  <si>
    <t xml:space="preserve">Raki Ocean </t>
  </si>
  <si>
    <t>Raki Banana pink</t>
  </si>
  <si>
    <t>Raki Garden green</t>
  </si>
  <si>
    <t>Sunnylove - magicshapers</t>
  </si>
  <si>
    <t>Magic shapers combo (24 pcs in CDU)</t>
  </si>
  <si>
    <t>Ringo (10 pcs in CDU)</t>
  </si>
  <si>
    <t>Cana Small Banana pink</t>
  </si>
  <si>
    <t>Cana Small Banana blue</t>
  </si>
  <si>
    <t>Cana Small Garden green</t>
  </si>
  <si>
    <t>Cana Large Cherry</t>
  </si>
  <si>
    <t>Cana Large Ocean</t>
  </si>
  <si>
    <t>Cana Large Lagoon</t>
  </si>
  <si>
    <t>Beach set Triplet</t>
  </si>
  <si>
    <t>Beach set  Ballo</t>
  </si>
  <si>
    <t>Beach set  Alto</t>
  </si>
  <si>
    <t>Quut flying disc</t>
  </si>
  <si>
    <t>Dippy Cherry Medium  (Ø 120cm)</t>
  </si>
  <si>
    <t>Dippy Ocean Medium (Ø 120cm)</t>
  </si>
  <si>
    <t>Dippy Banana Blue Medium  (Ø 120cm)</t>
  </si>
  <si>
    <t>Dippy Banana Blue Small (Ø 80cm)</t>
  </si>
  <si>
    <t>Playmat L  (175 x 145cm)  - Pearl grey</t>
  </si>
  <si>
    <t>Playmat L (175 x 145cm) - Dusty blue</t>
  </si>
  <si>
    <t>Playmat L  (175 x 145cm) - Minty green</t>
  </si>
  <si>
    <t>Playmat L (175 x 145cm) - Blush rose</t>
  </si>
  <si>
    <t>Playmat S (145 x 90cm) - Pearl grey</t>
  </si>
  <si>
    <t>Puzzle friends -Up in the air</t>
  </si>
  <si>
    <t>Puzzle friends - Fairy Pond</t>
  </si>
  <si>
    <t>Beedi - Shapes</t>
  </si>
  <si>
    <t>Beedi - Fish</t>
  </si>
  <si>
    <t>Squeezi - Rocket</t>
  </si>
  <si>
    <t>Squeezi - Submarine</t>
  </si>
  <si>
    <t>Activity</t>
  </si>
  <si>
    <t>Playmat</t>
  </si>
  <si>
    <t>Bucki - Ocean</t>
  </si>
  <si>
    <t>Garden fun - garden green</t>
  </si>
  <si>
    <t>Garden fun - Banana pink</t>
  </si>
  <si>
    <t>Noodle friends - Dino</t>
  </si>
  <si>
    <t>Noodle friends - Giraffe</t>
  </si>
  <si>
    <t>Dippy Garden green Medium (Ø 120cm)</t>
  </si>
  <si>
    <t>Dippy Banana pink Small (Ø 80cm)</t>
  </si>
  <si>
    <t>Dippy Garden green Small (Ø 80cm)</t>
  </si>
  <si>
    <t>Swim ring 40cm - Banana blue</t>
  </si>
  <si>
    <t>Swim ring 40cm - Cherry</t>
  </si>
  <si>
    <t>Swim ring 40cm - Garden green</t>
  </si>
  <si>
    <t>Swim ring 60cm - Banana blue</t>
  </si>
  <si>
    <t>Swim ring 60cm - Cherry</t>
  </si>
  <si>
    <t>Swim ring 60cm - Garden green</t>
  </si>
  <si>
    <t>Noodle friends - Horse</t>
  </si>
  <si>
    <t>Beach ball 30cm - Garden green</t>
  </si>
  <si>
    <t>Beach ball 30cm - Banana pink</t>
  </si>
  <si>
    <t>Puzzle friends - Into the Jungle</t>
  </si>
  <si>
    <t>Beedi - Croco</t>
  </si>
  <si>
    <t>Beedi - Hippo</t>
  </si>
  <si>
    <t>Grippi -Jellyfish - 16pcs</t>
  </si>
  <si>
    <t>Grippi - Jellyfish -  8pcs - Minty Yellow</t>
  </si>
  <si>
    <t>Grippi -Jellyfish -  8pcs - Coral Blue</t>
  </si>
  <si>
    <t>Hoppi - Bouncing Dino- Garden green</t>
  </si>
  <si>
    <t>Hoppi - Bouncing Dino - Lavender</t>
  </si>
  <si>
    <t>Bath fun</t>
  </si>
  <si>
    <t>Squeezi - Croco</t>
  </si>
  <si>
    <t>Squeezi - Hippo</t>
  </si>
  <si>
    <t>Fisherman's game - Deep sea</t>
  </si>
  <si>
    <t>Fisherman's game - Frog pond</t>
  </si>
  <si>
    <t>Noodle friends - Seahorse</t>
  </si>
  <si>
    <t>Beach ball Ocean 30cm</t>
  </si>
  <si>
    <t>Swim ring Dino 50cm</t>
  </si>
  <si>
    <t>Swim ring Horse 50cm</t>
  </si>
  <si>
    <t>Swim ring Seahorse 50cm</t>
  </si>
  <si>
    <t>Dive Toys - Safari</t>
  </si>
  <si>
    <t>Dive Toys - Deep sea</t>
  </si>
  <si>
    <t>PlayTowel M (140 x 70cm) -  Road</t>
  </si>
  <si>
    <t>PlayTowel M (140 x 70cm) -  Hopscotch</t>
  </si>
  <si>
    <t>PlayTowel L (180 x 100cm) -  Road</t>
  </si>
  <si>
    <t>PlayTowel L (180 x 100cm) -  Hopscotch</t>
  </si>
  <si>
    <t>PlayTowel XL (180 x 180cm) - Road</t>
  </si>
  <si>
    <t>PlayTowel XL (180 x 180cm) - Balancing game</t>
  </si>
  <si>
    <t>PlayTowel XL (180 x 180cm) -  Bullseye / Name it</t>
  </si>
  <si>
    <t>Hoppi cosmic Blue</t>
  </si>
  <si>
    <t>Skippi Cosmic Blue</t>
  </si>
  <si>
    <t>Skippi Lavender</t>
  </si>
  <si>
    <t>Skippi minty green</t>
  </si>
  <si>
    <t>Squeezi Whale</t>
  </si>
  <si>
    <t>Squeezi Shark</t>
  </si>
  <si>
    <t>Demo Skippi minty green (buy 6 Skippi get 1 DEMO)</t>
  </si>
  <si>
    <t>DEMO squeezi whale (no pack)</t>
  </si>
  <si>
    <t>DEMO Hoppi  (no packaging)</t>
  </si>
  <si>
    <t>Scoppi lagoon (&amp; vintage)</t>
  </si>
  <si>
    <t>Scoppi Lavender</t>
  </si>
  <si>
    <t>Tripplet Lavender</t>
  </si>
  <si>
    <t>Ballo Lavender</t>
  </si>
  <si>
    <t>Mini ballo Lavender</t>
  </si>
  <si>
    <t>Bucki - Lagoon</t>
  </si>
  <si>
    <t>Bucki - Lavender</t>
  </si>
  <si>
    <t>Cuppi - Lagoon</t>
  </si>
  <si>
    <t>Raki Lavender</t>
  </si>
  <si>
    <t>Cana Small Lavender</t>
  </si>
  <si>
    <t>Cana Large Lagoon (&amp; vintage blue)</t>
  </si>
  <si>
    <t>Inflatable Boat Cherry</t>
  </si>
  <si>
    <t>Inflatable Boat Garden Green</t>
  </si>
  <si>
    <t xml:space="preserve"> Inflatable Boat Ocean</t>
  </si>
  <si>
    <t>DEMO inflatable boat Cherry</t>
  </si>
  <si>
    <t xml:space="preserve">DEMO inflatable boat Ocean </t>
  </si>
  <si>
    <t>PlayTowel M (140 x 70cm) -  Lighthouse Cherry</t>
  </si>
  <si>
    <t>PlayTowel M (140 x 70cm) - Snakes &amp; Ladders</t>
  </si>
  <si>
    <t>PlayTowel M (140 x 70cm) - Safari</t>
  </si>
  <si>
    <t>PlayTowel L (180 x 100cm) -  Safari</t>
  </si>
  <si>
    <t>PlayTowel L (180 x 100cm) -  Lighthouse Cherry</t>
  </si>
  <si>
    <t>PlayTowel XL (180 x 180cm) - Road Lavender</t>
  </si>
  <si>
    <t>Poncho (60 x 60cm) - Cherry</t>
  </si>
  <si>
    <t>Poncho (60 x 60cm) - Lagoon</t>
  </si>
  <si>
    <t>Poncho (60 x 60cm) - Ocean</t>
  </si>
  <si>
    <t>Poncho (60 x 60cm) - Lavender</t>
  </si>
  <si>
    <t>Summer fun</t>
  </si>
  <si>
    <t>TOTAL SUMMER</t>
  </si>
  <si>
    <t>GRAND TOTAL</t>
  </si>
  <si>
    <t>PlayTowel M (140 x 70cm) -  Road Lavender</t>
  </si>
  <si>
    <t>PlayTowel L (180 x 100cm) -  Snakes &amp; Ladders</t>
  </si>
  <si>
    <t>Playtowel XL - Safari</t>
  </si>
  <si>
    <t>Playtowels counter display</t>
  </si>
  <si>
    <t>KLANT INFO</t>
  </si>
  <si>
    <t>FACTURATIE GEGEVENS:</t>
  </si>
  <si>
    <t>ZENDING INFO (indien anders):</t>
  </si>
  <si>
    <t>Bedrijfsnaam:</t>
  </si>
  <si>
    <t>Adres:</t>
  </si>
  <si>
    <t>Stad + postcode</t>
  </si>
  <si>
    <t>BTW nr:</t>
  </si>
  <si>
    <t>Contact persoon</t>
  </si>
  <si>
    <t>Telefoon nr:</t>
  </si>
  <si>
    <t>CONDITIES</t>
  </si>
  <si>
    <t>Flipetz</t>
  </si>
  <si>
    <t>Total</t>
  </si>
  <si>
    <t>Ptipotos</t>
  </si>
  <si>
    <t>WAHOU STAR FISH CORAL</t>
  </si>
  <si>
    <t>4895242700285</t>
  </si>
  <si>
    <t>FILOU THE OCTOPUSS MUM &amp; BABY BLUE</t>
  </si>
  <si>
    <t>4895242700292</t>
  </si>
  <si>
    <t>FILOU THE OCTOPUSS MUM &amp; BABY PINK</t>
  </si>
  <si>
    <t>4895242700308</t>
  </si>
  <si>
    <t>FILOU THE OCTOPUSS MUM &amp; BABY MINT</t>
  </si>
  <si>
    <t>CLOU HAMMER SHARK LIGHT GREY</t>
  </si>
  <si>
    <t>4895242700377</t>
  </si>
  <si>
    <t>GRAVILLOU THE WHALE MUM&amp;BABY BLUE</t>
  </si>
  <si>
    <t>ILOVEYOU LOBSTER MUM&amp;BABY CORAL</t>
  </si>
  <si>
    <t>4895242700391</t>
  </si>
  <si>
    <t>CASSECOU THE CRAB MUM&amp;BABY TERRACOTTA</t>
  </si>
  <si>
    <t xml:space="preserve">SAUVENOU THE TURTLE MUM &amp; BABY BLUE </t>
  </si>
  <si>
    <t>SAUVENOU THE TURTLE MUM &amp; BABY PINK</t>
  </si>
  <si>
    <t>SAUVENOU THE TURTLE MUM &amp; BABY MINT</t>
  </si>
  <si>
    <t>4895242701091</t>
  </si>
  <si>
    <t>TOFOU THE DOLPHIN MUM&amp;BABY MINT</t>
  </si>
  <si>
    <t>4895242701107</t>
  </si>
  <si>
    <t>TOFOU THE DOLPHIN MUM&amp;BABY BLUE</t>
  </si>
  <si>
    <t>4895242701114</t>
  </si>
  <si>
    <t>TOFOU THE DOLPHIN MUM&amp;BABY PINK</t>
  </si>
  <si>
    <t>4895242700278</t>
  </si>
  <si>
    <t>MENTALOU THE MANTA RAY MOM &amp; BABY MINT</t>
  </si>
  <si>
    <t>4895242700315</t>
  </si>
  <si>
    <t>MENTALOU THE MANTA RAY MOM&amp;BABY PURPLE</t>
  </si>
  <si>
    <t>4895242701169</t>
  </si>
  <si>
    <t>IGLOU THE PINGUIN MUM&amp;BABY BLACK</t>
  </si>
  <si>
    <t>4895242701176</t>
  </si>
  <si>
    <t>IGLOU THE PINGUIN MUM&amp;BABY MINT</t>
  </si>
  <si>
    <t>4895242701183</t>
  </si>
  <si>
    <t>IGLOU  THE PINGUIN MUM&amp;BABY BLUE</t>
  </si>
  <si>
    <t>PAPADOU THE SEAHORSE DAD &amp; BABY MINT</t>
  </si>
  <si>
    <t>PAPADOU THE SEAHORSE DAD &amp; BABY BLUE</t>
  </si>
  <si>
    <t>TOUTOU DOG MOM&amp;BABY LIGHT GREY</t>
  </si>
  <si>
    <t>4895242701077</t>
  </si>
  <si>
    <t>MIAOU THE CAT MUM&amp;BABY MINT</t>
  </si>
  <si>
    <t>4895242701084</t>
  </si>
  <si>
    <t>MIAOU THE CAT MUM&amp;BABY BROWN GREY</t>
  </si>
  <si>
    <t>POITOU DONKEY MOM &amp; BABY GREY</t>
  </si>
  <si>
    <t>BARBEKIOU PIG MOM &amp; BABY  PINK</t>
  </si>
  <si>
    <t>OLOU SHEEP MOM &amp; BABY WHITE</t>
  </si>
  <si>
    <t>PIOUPIOU HEN MOM &amp; BABY WHITE</t>
  </si>
  <si>
    <t>JEBONGOU GOOSE MOM &amp; BABY WHITE</t>
  </si>
  <si>
    <t>TOUDOU BUNNY MOM&amp;BABY LIGHT GREY</t>
  </si>
  <si>
    <t>TOUDOU BUNNY MOM&amp;BABY AQUA BLUE</t>
  </si>
  <si>
    <t>TOUDOU BUNNY MOM&amp;BABY MUSTARD</t>
  </si>
  <si>
    <t>DIMOITOU THE ELEPHANT MUM&amp;BABY LIGHT GREY</t>
  </si>
  <si>
    <t>DIMOITOU THE ELEPHANT MUM&amp;BABY AQUA BLUE</t>
  </si>
  <si>
    <t>DIMOITOU THE ELEPHANT MUM&amp;BABY MUSTARD</t>
  </si>
  <si>
    <t>ALLEZOU THE KANGAROO MOM &amp; BABY BROWN SUGAR</t>
  </si>
  <si>
    <t>ALLEZOU THE KANGAROO MOM &amp; BABY  GREEN</t>
  </si>
  <si>
    <t xml:space="preserve">ALLEZOU THE KANGAROO MOM &amp; BABY TERRACOTTA </t>
  </si>
  <si>
    <t xml:space="preserve">TRANKILOU THE KOALA MOM &amp; BABY GREY </t>
  </si>
  <si>
    <t>TRANKILOU THE KOALA MOM &amp; BABY MINT</t>
  </si>
  <si>
    <t>TRANKILOU THE KOALA MOM &amp; BABY PINK</t>
  </si>
  <si>
    <t>VEGGIE SERIE - GADGET THE BUNNY / CARROT</t>
  </si>
  <si>
    <t>VEGGIE SERIE - CROCKET THE DOG / APPLE</t>
  </si>
  <si>
    <t>VEGGIE SERIE - ROCKET THE MOUSE / LEMON</t>
  </si>
  <si>
    <t>VEGGIE SERIE - VELVET THE ELEPHANT / EGGPLANT</t>
  </si>
  <si>
    <t>VEGGIE SERIE - VIOLET THE OWL / STRAWBERRY</t>
  </si>
  <si>
    <t>VEGGIE SERIE - COMET THE LADYBUG / TOMATO</t>
  </si>
  <si>
    <t>VEGGIE SERIE - NUGGET THE CHICK / PINEAPPLE</t>
  </si>
  <si>
    <t>VEGGIE SERIE - BUZEET THE BEE / TANGERINE</t>
  </si>
  <si>
    <t>VEGGIE SERIE - CORVET THE TURTLE / PEACH</t>
  </si>
  <si>
    <t>VEGGIE SERIE - PIGLET THE PIG / RADISH</t>
  </si>
  <si>
    <t>VEGGIE SERIE - POPPET THE BUTTERFLY / BANANA</t>
  </si>
  <si>
    <t>VEGGIE SERIE - COCONET THE MONKEY / COCONUT</t>
  </si>
  <si>
    <t>TOTAL QUUT</t>
  </si>
  <si>
    <t>TOTAL FLIPETZ</t>
  </si>
  <si>
    <t>TOTAL PTIPOTOS</t>
  </si>
  <si>
    <t>DISPTIPOTOS</t>
  </si>
  <si>
    <t>DISFLIPETZ</t>
  </si>
  <si>
    <t>DBFLIP14</t>
  </si>
  <si>
    <t>DISPLAY BOX FLIPETZ (gratis bij 24 stuks Flipetz)</t>
  </si>
  <si>
    <t>FLIPETZ TOWER 5 SHELVES (gratis bij 48 stuks Flipetz)</t>
  </si>
  <si>
    <t>DISPLAY PTIPOTOS (gratis bij 700€ Ptipotos)</t>
  </si>
  <si>
    <t>Nieuwe collectie Lente / Zomer 2025 - beschikbaar 10/03/2025</t>
  </si>
  <si>
    <t>Tot voorraad strekt, aangeboden aan korting</t>
  </si>
  <si>
    <t>Betaling: IBAN: BE89 0014 4823 7985 | BIC: GEBABEBB  of via SEPA (domiciliëring) op 30 dagen</t>
  </si>
  <si>
    <t>Franco 300€ - Minimum order 150€ - verzending 9,50€</t>
  </si>
  <si>
    <t>SAUVENOU THE TURTLE MUM &amp; BABY AQUA</t>
  </si>
  <si>
    <t>SAUVENOU THE TURTLE MUM &amp; BABY CORAL</t>
  </si>
  <si>
    <t>Vraag via</t>
  </si>
  <si>
    <t>ilanit@theyellowpenguin.nl</t>
  </si>
  <si>
    <t>een PL met ink.</t>
  </si>
  <si>
    <t>prijzen 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</si>
</sst>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€&quot;\ * #,##0.00_ ;_ &quot;€&quot;\ * \-#,##0.00_ ;_ &quot;€&quot;\ * &quot;-&quot;??_ ;_ @_ "/>
    <numFmt numFmtId="164" formatCode="#,##0.00\ [$€-813];[Red]\-#,##0.00\ [$€-813]"/>
    <numFmt numFmtId="165" formatCode="_-[$$-409]* #,##0.00_ ;_-[$$-409]* \-#,##0.00\ ;_-[$$-409]* &quot;-&quot;??_ ;_-@_ "/>
    <numFmt numFmtId="166" formatCode="_-* #,##0.00\ [$€-813]_-;\-* #,##0.00\ [$€-813]_-;_-* &quot;-&quot;??\ [$€-813]_-;_-@_-"/>
    <numFmt numFmtId="167" formatCode="#,##0.00&quot; € &quot;;\-#,##0.00&quot; € &quot;;&quot; -&quot;#&quot; € &quot;;@\ "/>
    <numFmt numFmtId="168" formatCode="#,##0.00&quot; &quot;[$€-813];[Red]&quot;-&quot;#,##0.00&quot; &quot;[$€-813]"/>
    <numFmt numFmtId="169" formatCode="#,##0.00&quot; € &quot;;&quot;-&quot;#,##0.00&quot; € &quot;;&quot;-&quot;#&quot; € &quot;;@&quot; &quot;"/>
    <numFmt numFmtId="170" formatCode="#,##0.00\ &quot;€&quot;"/>
    <numFmt numFmtId="171" formatCode="&quot;€&quot;\ 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Verdana"/>
      <family val="2"/>
      <charset val="1"/>
    </font>
    <font>
      <sz val="11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0"/>
      <color rgb="FF000000"/>
      <name val="Arial2"/>
    </font>
    <font>
      <sz val="10"/>
      <color rgb="FF000000"/>
      <name val="Arial1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2"/>
      <color rgb="FF000000"/>
      <name val="Verdana"/>
      <family val="2"/>
    </font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Verdana"/>
      <family val="2"/>
      <charset val="1"/>
    </font>
    <font>
      <b/>
      <sz val="16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5" fillId="0" borderId="0"/>
    <xf numFmtId="0" fontId="7" fillId="0" borderId="0"/>
    <xf numFmtId="167" fontId="7" fillId="0" borderId="0" applyBorder="0" applyProtection="0"/>
    <xf numFmtId="0" fontId="1" fillId="0" borderId="0"/>
    <xf numFmtId="0" fontId="7" fillId="0" borderId="0"/>
    <xf numFmtId="167" fontId="7" fillId="0" borderId="0" applyBorder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168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169" fontId="9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7" fontId="14" fillId="0" borderId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42">
    <xf numFmtId="0" fontId="0" fillId="0" borderId="0" xfId="0"/>
    <xf numFmtId="165" fontId="17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18" fillId="0" borderId="0" xfId="0" applyFont="1"/>
    <xf numFmtId="0" fontId="17" fillId="0" borderId="0" xfId="0" applyFont="1"/>
    <xf numFmtId="0" fontId="8" fillId="0" borderId="0" xfId="0" applyFont="1" applyAlignment="1">
      <alignment vertical="center" wrapText="1"/>
    </xf>
    <xf numFmtId="164" fontId="17" fillId="0" borderId="0" xfId="0" applyNumberFormat="1" applyFont="1" applyAlignment="1">
      <alignment horizontal="left" vertical="center"/>
    </xf>
    <xf numFmtId="165" fontId="17" fillId="0" borderId="0" xfId="0" applyNumberFormat="1" applyFont="1" applyAlignment="1">
      <alignment horizontal="left" vertical="center"/>
    </xf>
    <xf numFmtId="0" fontId="8" fillId="0" borderId="0" xfId="0" applyFont="1"/>
    <xf numFmtId="165" fontId="1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/>
    <xf numFmtId="166" fontId="4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6" fontId="4" fillId="0" borderId="7" xfId="0" applyNumberFormat="1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6" fontId="8" fillId="0" borderId="11" xfId="0" applyNumberFormat="1" applyFont="1" applyBorder="1" applyAlignment="1">
      <alignment horizontal="left"/>
    </xf>
    <xf numFmtId="166" fontId="4" fillId="0" borderId="5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166" fontId="4" fillId="0" borderId="15" xfId="0" applyNumberFormat="1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166" fontId="4" fillId="0" borderId="18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66" fontId="17" fillId="2" borderId="21" xfId="0" applyNumberFormat="1" applyFont="1" applyFill="1" applyBorder="1" applyAlignment="1">
      <alignment horizontal="left" vertical="center"/>
    </xf>
    <xf numFmtId="166" fontId="21" fillId="0" borderId="1" xfId="0" applyNumberFormat="1" applyFont="1" applyBorder="1" applyAlignment="1">
      <alignment horizontal="left" vertical="center"/>
    </xf>
    <xf numFmtId="0" fontId="19" fillId="2" borderId="19" xfId="0" applyFont="1" applyFill="1" applyBorder="1" applyAlignment="1">
      <alignment horizontal="center" vertical="center"/>
    </xf>
    <xf numFmtId="1" fontId="4" fillId="0" borderId="17" xfId="0" applyNumberFormat="1" applyFont="1" applyBorder="1" applyAlignment="1">
      <alignment horizontal="left" vertical="center"/>
    </xf>
    <xf numFmtId="1" fontId="4" fillId="0" borderId="22" xfId="0" applyNumberFormat="1" applyFont="1" applyBorder="1" applyAlignment="1">
      <alignment horizontal="left" vertical="center"/>
    </xf>
    <xf numFmtId="166" fontId="4" fillId="0" borderId="23" xfId="0" applyNumberFormat="1" applyFont="1" applyBorder="1" applyAlignment="1">
      <alignment horizontal="left" vertical="center"/>
    </xf>
    <xf numFmtId="0" fontId="24" fillId="2" borderId="13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" fontId="4" fillId="0" borderId="15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right" vertical="center"/>
    </xf>
    <xf numFmtId="1" fontId="25" fillId="4" borderId="1" xfId="0" applyNumberFormat="1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left" vertical="center"/>
    </xf>
    <xf numFmtId="166" fontId="4" fillId="4" borderId="1" xfId="0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1" fontId="4" fillId="5" borderId="6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166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1" fontId="21" fillId="0" borderId="6" xfId="0" applyNumberFormat="1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166" fontId="21" fillId="0" borderId="3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26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1" fontId="27" fillId="0" borderId="1" xfId="0" applyNumberFormat="1" applyFont="1" applyBorder="1" applyAlignment="1">
      <alignment horizontal="left"/>
    </xf>
    <xf numFmtId="0" fontId="27" fillId="0" borderId="1" xfId="1" applyFont="1" applyBorder="1" applyAlignment="1">
      <alignment horizontal="left" vertical="center"/>
    </xf>
    <xf numFmtId="0" fontId="27" fillId="0" borderId="1" xfId="1" applyFont="1" applyBorder="1" applyAlignment="1">
      <alignment vertical="center"/>
    </xf>
    <xf numFmtId="170" fontId="27" fillId="0" borderId="1" xfId="0" applyNumberFormat="1" applyFont="1" applyBorder="1"/>
    <xf numFmtId="1" fontId="27" fillId="0" borderId="1" xfId="0" applyNumberFormat="1" applyFont="1" applyBorder="1" applyAlignment="1">
      <alignment horizontal="center"/>
    </xf>
    <xf numFmtId="171" fontId="4" fillId="0" borderId="0" xfId="0" applyNumberFormat="1" applyFont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" fillId="0" borderId="15" xfId="1" applyFont="1" applyBorder="1" applyAlignment="1">
      <alignment horizontal="left" vertical="center"/>
    </xf>
    <xf numFmtId="166" fontId="4" fillId="0" borderId="15" xfId="0" applyNumberFormat="1" applyFont="1" applyBorder="1" applyAlignment="1">
      <alignment vertical="center"/>
    </xf>
    <xf numFmtId="1" fontId="25" fillId="4" borderId="16" xfId="0" applyNumberFormat="1" applyFont="1" applyFill="1" applyBorder="1" applyAlignment="1">
      <alignment horizontal="left" vertical="center"/>
    </xf>
    <xf numFmtId="1" fontId="25" fillId="4" borderId="28" xfId="0" applyNumberFormat="1" applyFont="1" applyFill="1" applyBorder="1" applyAlignment="1">
      <alignment horizontal="left" vertical="center"/>
    </xf>
    <xf numFmtId="0" fontId="22" fillId="0" borderId="0" xfId="0" applyFont="1"/>
    <xf numFmtId="1" fontId="4" fillId="5" borderId="2" xfId="0" applyNumberFormat="1" applyFont="1" applyFill="1" applyBorder="1" applyAlignment="1">
      <alignment horizontal="left" vertical="center"/>
    </xf>
    <xf numFmtId="1" fontId="4" fillId="5" borderId="29" xfId="0" applyNumberFormat="1" applyFont="1" applyFill="1" applyBorder="1" applyAlignment="1">
      <alignment horizontal="left" vertical="center"/>
    </xf>
    <xf numFmtId="166" fontId="4" fillId="0" borderId="30" xfId="0" applyNumberFormat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170" fontId="27" fillId="0" borderId="32" xfId="0" applyNumberFormat="1" applyFont="1" applyBorder="1"/>
    <xf numFmtId="166" fontId="4" fillId="0" borderId="32" xfId="0" applyNumberFormat="1" applyFont="1" applyBorder="1" applyAlignment="1">
      <alignment horizontal="left" vertical="center"/>
    </xf>
    <xf numFmtId="1" fontId="27" fillId="0" borderId="32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 vertical="center"/>
    </xf>
    <xf numFmtId="166" fontId="4" fillId="0" borderId="33" xfId="0" applyNumberFormat="1" applyFont="1" applyBorder="1" applyAlignment="1">
      <alignment horizontal="left" vertical="center"/>
    </xf>
    <xf numFmtId="1" fontId="25" fillId="4" borderId="2" xfId="0" applyNumberFormat="1" applyFont="1" applyFill="1" applyBorder="1" applyAlignment="1">
      <alignment horizontal="left" vertical="center"/>
    </xf>
    <xf numFmtId="1" fontId="27" fillId="0" borderId="2" xfId="0" applyNumberFormat="1" applyFont="1" applyBorder="1" applyAlignment="1">
      <alignment horizontal="left"/>
    </xf>
    <xf numFmtId="1" fontId="27" fillId="0" borderId="34" xfId="0" applyNumberFormat="1" applyFont="1" applyBorder="1" applyAlignment="1">
      <alignment horizontal="left"/>
    </xf>
    <xf numFmtId="1" fontId="27" fillId="0" borderId="35" xfId="0" applyNumberFormat="1" applyFont="1" applyBorder="1" applyAlignment="1">
      <alignment horizontal="left"/>
    </xf>
    <xf numFmtId="1" fontId="27" fillId="0" borderId="26" xfId="0" applyNumberFormat="1" applyFont="1" applyBorder="1" applyAlignment="1">
      <alignment horizontal="left"/>
    </xf>
    <xf numFmtId="0" fontId="25" fillId="4" borderId="4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166" fontId="4" fillId="4" borderId="5" xfId="0" applyNumberFormat="1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27" fillId="0" borderId="6" xfId="1" applyFont="1" applyBorder="1" applyAlignment="1">
      <alignment horizontal="left" vertical="center"/>
    </xf>
    <xf numFmtId="0" fontId="25" fillId="4" borderId="6" xfId="0" applyFont="1" applyFill="1" applyBorder="1" applyAlignment="1">
      <alignment horizontal="left" vertical="center"/>
    </xf>
    <xf numFmtId="0" fontId="27" fillId="0" borderId="31" xfId="1" applyFont="1" applyBorder="1" applyAlignment="1">
      <alignment horizontal="left" vertical="center"/>
    </xf>
    <xf numFmtId="170" fontId="27" fillId="4" borderId="1" xfId="0" applyNumberFormat="1" applyFont="1" applyFill="1" applyBorder="1"/>
    <xf numFmtId="1" fontId="27" fillId="4" borderId="1" xfId="0" applyNumberFormat="1" applyFont="1" applyFill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8" fillId="0" borderId="0" xfId="35" applyAlignment="1">
      <alignment horizontal="left" vertical="center"/>
    </xf>
  </cellXfs>
  <cellStyles count="36">
    <cellStyle name="Heading" xfId="15" xr:uid="{1BA629AE-49EE-43FC-B2D3-F9C83E2CE170}"/>
    <cellStyle name="Heading1" xfId="16" xr:uid="{31C1AC26-DB2F-4FD5-804A-E6A73F142D23}"/>
    <cellStyle name="Hyperlink" xfId="35" builtinId="8"/>
    <cellStyle name="Result" xfId="17" xr:uid="{78D718B0-B96C-403B-8F96-28DD9EA0D226}"/>
    <cellStyle name="Result2" xfId="18" xr:uid="{31C1DE13-8C29-471C-B410-73C0EB9D9A75}"/>
    <cellStyle name="RijNiveau_4" xfId="1" builtinId="1" iLevel="3"/>
    <cellStyle name="Standaard" xfId="0" builtinId="0"/>
    <cellStyle name="Standaard 2" xfId="5" xr:uid="{D85F2060-3AE2-4053-806A-7247D980BF5B}"/>
    <cellStyle name="Standaard 2 2" xfId="20" xr:uid="{39BE6675-9D88-44D1-8C54-4E5823B4F881}"/>
    <cellStyle name="Standaard 2 2 2" xfId="21" xr:uid="{C7FC959B-903E-47BA-96A8-A75CBD219150}"/>
    <cellStyle name="Standaard 2 2 2 2" xfId="27" xr:uid="{45FED351-6903-4572-B70D-DB8C66380AF3}"/>
    <cellStyle name="Standaard 2 2 3" xfId="26" xr:uid="{1AEBBF04-866C-4C8C-B93E-262C9D7A7631}"/>
    <cellStyle name="Standaard 2 3" xfId="22" xr:uid="{F4B3DB59-B98C-4C90-9DF6-D1834A446E8F}"/>
    <cellStyle name="Standaard 2 3 2" xfId="28" xr:uid="{A4714B1E-568C-4E23-AFD4-5003D3FCB392}"/>
    <cellStyle name="Standaard 2 4" xfId="25" xr:uid="{AABC6A30-1E59-4294-84E5-333D410457BF}"/>
    <cellStyle name="Standaard 2 5" xfId="19" xr:uid="{4E825425-3E75-4241-AFA9-A329D02E95F9}"/>
    <cellStyle name="Standaard 3" xfId="4" xr:uid="{0A22CC66-DAF0-4B0B-81C9-A539822EB155}"/>
    <cellStyle name="Standaard 3 2" xfId="9" xr:uid="{4638FCEF-5674-48AA-8BCE-24CF6345C974}"/>
    <cellStyle name="Standaard 3 2 2" xfId="24" xr:uid="{6CA2700C-B445-4794-8002-BCD1646720A8}"/>
    <cellStyle name="Standaard 3 2 3" xfId="33" xr:uid="{1671190E-6827-441D-AF47-74B1765CF68F}"/>
    <cellStyle name="Standaard 3 3" xfId="31" xr:uid="{F19F7F98-1119-4689-9588-82893035C6C9}"/>
    <cellStyle name="Standaard 3 4" xfId="13" xr:uid="{42F66C7D-7867-4EAE-9573-8023664CAF06}"/>
    <cellStyle name="Standaard 3 5" xfId="11" xr:uid="{F60AEA40-2C22-4A34-9CDE-AE8CF00708FB}"/>
    <cellStyle name="Standaard 4" xfId="30" xr:uid="{6FB1B745-07C6-4DE1-A64F-2BB7A286FDF2}"/>
    <cellStyle name="Standaard 5" xfId="8" xr:uid="{BE942B24-458D-40A1-986F-E4B3C8D54444}"/>
    <cellStyle name="Standaard 6" xfId="2" xr:uid="{10212F6A-6DBA-4920-A8DC-F37FFEFAB1A1}"/>
    <cellStyle name="Valuta 2" xfId="7" xr:uid="{CD8FC3B5-A371-430C-AF5A-87D8EAA01C8D}"/>
    <cellStyle name="Valuta 2 2" xfId="10" xr:uid="{A5D27F37-52D3-4A7B-B192-E2643DFF41E7}"/>
    <cellStyle name="Valuta 2 2 2" xfId="29" xr:uid="{75005F9F-7672-42F9-9D8A-B512175663E9}"/>
    <cellStyle name="Valuta 2 2 3" xfId="34" xr:uid="{08D4AD1D-5801-4C8E-BEF2-43656A98B3F9}"/>
    <cellStyle name="Valuta 2 3" xfId="23" xr:uid="{27104780-0A6E-4139-81D1-3C9BE1308F06}"/>
    <cellStyle name="Valuta 2 4" xfId="32" xr:uid="{8D3C520D-4C90-4A23-9259-C74DCC63A4C0}"/>
    <cellStyle name="Valuta 2 5" xfId="14" xr:uid="{1112DAA0-845E-4B14-AE58-86E858C0D487}"/>
    <cellStyle name="Valuta 2 6" xfId="12" xr:uid="{CB805FC2-1711-4A1F-A98A-B16541BCD38F}"/>
    <cellStyle name="Verklarende tekst 2" xfId="6" xr:uid="{EE91212A-3EFE-40F5-A97F-90FABD8D6483}"/>
    <cellStyle name="Verklarende tekst 3" xfId="3" xr:uid="{D0BED157-A009-4588-A97A-52E2309C5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lanit@theyellowpengui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80EC-7DE1-4CCE-AC8F-4284B86945EA}">
  <sheetPr>
    <pageSetUpPr fitToPage="1"/>
  </sheetPr>
  <dimension ref="A1:ALS238"/>
  <sheetViews>
    <sheetView tabSelected="1" showRuler="0" view="pageBreakPreview" zoomScaleNormal="100" zoomScaleSheetLayoutView="100" workbookViewId="0">
      <selection activeCell="A11" sqref="A11"/>
    </sheetView>
  </sheetViews>
  <sheetFormatPr defaultRowHeight="16.95" customHeight="1"/>
  <cols>
    <col min="1" max="1" width="17" customWidth="1"/>
    <col min="2" max="2" width="13.33203125" customWidth="1"/>
    <col min="3" max="3" width="59.5546875" customWidth="1"/>
    <col min="4" max="4" width="10.109375" customWidth="1"/>
    <col min="5" max="5" width="10" customWidth="1"/>
    <col min="6" max="6" width="8.88671875" customWidth="1"/>
    <col min="7" max="7" width="9.33203125" customWidth="1"/>
    <col min="8" max="8" width="11.88671875" customWidth="1"/>
    <col min="9" max="9" width="12.88671875" customWidth="1"/>
  </cols>
  <sheetData>
    <row r="1" spans="1:1005" s="2" customFormat="1" ht="16.95" customHeight="1">
      <c r="A1" s="9"/>
      <c r="B1" s="19" t="s">
        <v>163</v>
      </c>
      <c r="C1" s="17"/>
      <c r="D1" s="17"/>
      <c r="E1" s="17"/>
      <c r="F1" s="12"/>
      <c r="G1" s="14"/>
      <c r="H1" s="14"/>
    </row>
    <row r="2" spans="1:1005" s="2" customFormat="1" ht="7.2" customHeight="1">
      <c r="A2" s="9"/>
      <c r="B2" s="19"/>
      <c r="C2" s="17"/>
      <c r="D2" s="17"/>
      <c r="E2" s="17"/>
      <c r="F2" s="12"/>
      <c r="G2" s="14"/>
      <c r="H2" s="14"/>
    </row>
    <row r="3" spans="1:1005" s="2" customFormat="1" ht="16.95" customHeight="1">
      <c r="A3" s="9"/>
      <c r="B3" s="12" t="s">
        <v>164</v>
      </c>
      <c r="C3" s="17"/>
      <c r="D3" s="12" t="s">
        <v>165</v>
      </c>
      <c r="E3" s="17"/>
      <c r="F3" s="12"/>
      <c r="G3" s="14"/>
      <c r="H3" s="14"/>
    </row>
    <row r="4" spans="1:1005" s="2" customFormat="1" ht="16.95" customHeight="1">
      <c r="A4" s="9" t="s">
        <v>259</v>
      </c>
      <c r="B4" s="1" t="s">
        <v>166</v>
      </c>
      <c r="C4" s="1"/>
      <c r="D4" s="1"/>
      <c r="E4" s="1"/>
      <c r="F4" s="1"/>
      <c r="G4" s="1"/>
      <c r="H4" s="1"/>
    </row>
    <row r="5" spans="1:1005" s="2" customFormat="1" ht="16.95" customHeight="1">
      <c r="A5" s="141" t="s">
        <v>260</v>
      </c>
      <c r="B5" s="1" t="s">
        <v>167</v>
      </c>
      <c r="C5" s="1"/>
      <c r="D5" s="1"/>
      <c r="E5" s="1"/>
      <c r="F5" s="1"/>
      <c r="G5" s="1"/>
      <c r="H5" s="1"/>
    </row>
    <row r="6" spans="1:1005" ht="16.95" customHeight="1">
      <c r="A6" s="9" t="s">
        <v>261</v>
      </c>
      <c r="B6" s="1" t="s">
        <v>168</v>
      </c>
      <c r="C6" s="1"/>
      <c r="D6" s="1"/>
      <c r="E6" s="1"/>
      <c r="F6" s="1"/>
      <c r="G6" s="1"/>
      <c r="H6" s="1"/>
    </row>
    <row r="7" spans="1:1005" ht="16.95" customHeight="1">
      <c r="A7" s="9" t="s">
        <v>262</v>
      </c>
      <c r="B7" s="1" t="s">
        <v>169</v>
      </c>
      <c r="C7" s="1"/>
      <c r="D7" s="1"/>
      <c r="E7" s="1"/>
      <c r="F7" s="1"/>
      <c r="G7" s="1"/>
      <c r="H7" s="1"/>
    </row>
    <row r="8" spans="1:1005" ht="16.95" customHeight="1">
      <c r="A8" s="9"/>
      <c r="B8" s="1" t="s">
        <v>170</v>
      </c>
      <c r="C8" s="1"/>
      <c r="D8" s="1"/>
      <c r="E8" s="1"/>
      <c r="F8" s="1"/>
      <c r="G8" s="1"/>
      <c r="H8" s="1"/>
    </row>
    <row r="9" spans="1:1005" ht="16.95" customHeight="1">
      <c r="A9" s="9"/>
      <c r="B9" s="1" t="s">
        <v>1</v>
      </c>
      <c r="C9" s="1"/>
      <c r="D9" s="1"/>
      <c r="E9" s="1"/>
      <c r="F9" s="1"/>
      <c r="G9" s="1"/>
      <c r="H9" s="1"/>
    </row>
    <row r="10" spans="1:1005" ht="16.95" customHeight="1">
      <c r="A10" s="9"/>
      <c r="B10" s="1" t="s">
        <v>171</v>
      </c>
      <c r="C10" s="1"/>
      <c r="D10" s="1"/>
      <c r="E10" s="1"/>
      <c r="F10" s="1"/>
      <c r="G10" s="1"/>
      <c r="H10" s="1"/>
    </row>
    <row r="11" spans="1:1005" s="2" customFormat="1" ht="7.8" customHeight="1">
      <c r="A11" s="9"/>
      <c r="B11" s="18"/>
      <c r="C11" s="13"/>
      <c r="D11" s="14"/>
      <c r="E11" s="14"/>
      <c r="F11" s="14"/>
      <c r="G11" s="14"/>
      <c r="H11" s="14"/>
    </row>
    <row r="12" spans="1:1005" s="2" customFormat="1" ht="16.95" customHeight="1">
      <c r="A12" s="18"/>
      <c r="B12" s="27" t="s">
        <v>172</v>
      </c>
      <c r="C12" s="11"/>
      <c r="D12" s="16"/>
      <c r="E12" s="16"/>
      <c r="F12" s="11"/>
      <c r="G12" s="11"/>
      <c r="H12" s="10"/>
    </row>
    <row r="13" spans="1:1005" s="2" customFormat="1" ht="16.95" customHeight="1">
      <c r="A13" s="14"/>
      <c r="B13" s="28" t="s">
        <v>256</v>
      </c>
      <c r="C13" s="11"/>
      <c r="D13" s="16"/>
      <c r="E13" s="16"/>
      <c r="F13" s="11"/>
      <c r="G13" s="11"/>
      <c r="H13" s="15"/>
    </row>
    <row r="14" spans="1:1005" s="2" customFormat="1" ht="16.95" customHeight="1">
      <c r="A14" s="14"/>
      <c r="B14" s="28" t="s">
        <v>255</v>
      </c>
      <c r="C14" s="15"/>
      <c r="D14" s="24"/>
      <c r="E14" s="15"/>
      <c r="F14" s="15"/>
      <c r="G14" s="11"/>
      <c r="H14" s="15"/>
      <c r="I14" s="8"/>
    </row>
    <row r="15" spans="1:1005" s="2" customFormat="1" ht="7.8" customHeight="1" thickBot="1">
      <c r="A15" s="18"/>
      <c r="B15" s="28"/>
      <c r="C15" s="11"/>
      <c r="D15" s="16"/>
      <c r="E15" s="16"/>
      <c r="F15" s="11"/>
      <c r="G15" s="11"/>
      <c r="H15" s="10"/>
    </row>
    <row r="16" spans="1:1005" s="7" customFormat="1" ht="28.2" thickBot="1">
      <c r="A16" s="36" t="s">
        <v>2</v>
      </c>
      <c r="B16" s="58" t="s">
        <v>9</v>
      </c>
      <c r="C16" s="61" t="s">
        <v>8</v>
      </c>
      <c r="D16" s="48" t="s">
        <v>10</v>
      </c>
      <c r="E16" s="49" t="s">
        <v>11</v>
      </c>
      <c r="F16" s="49" t="s">
        <v>12</v>
      </c>
      <c r="G16" s="48" t="s">
        <v>13</v>
      </c>
      <c r="H16" s="59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</row>
    <row r="17" spans="1:1007" s="5" customFormat="1" ht="16.95" customHeight="1">
      <c r="A17" s="38">
        <v>5425031171617</v>
      </c>
      <c r="B17" s="42">
        <v>173014</v>
      </c>
      <c r="C17" s="42" t="s">
        <v>3</v>
      </c>
      <c r="D17" s="39" t="s">
        <v>0</v>
      </c>
      <c r="E17" s="44" t="s">
        <v>7</v>
      </c>
      <c r="F17" s="40">
        <v>1</v>
      </c>
      <c r="G17" s="40"/>
      <c r="H17" s="39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</row>
    <row r="18" spans="1:1007" s="5" customFormat="1" ht="16.95" customHeight="1">
      <c r="A18" s="41">
        <v>5425031173014</v>
      </c>
      <c r="B18" s="29">
        <v>173038</v>
      </c>
      <c r="C18" s="29" t="s">
        <v>4</v>
      </c>
      <c r="D18" s="32" t="s">
        <v>0</v>
      </c>
      <c r="E18" s="22" t="s">
        <v>7</v>
      </c>
      <c r="F18" s="30">
        <v>1</v>
      </c>
      <c r="G18" s="30"/>
      <c r="H18" s="32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</row>
    <row r="19" spans="1:1007" s="5" customFormat="1" ht="16.95" customHeight="1">
      <c r="A19" s="41">
        <v>5425031173038</v>
      </c>
      <c r="B19" s="29">
        <v>170617</v>
      </c>
      <c r="C19" s="33" t="s">
        <v>5</v>
      </c>
      <c r="D19" s="32" t="s">
        <v>0</v>
      </c>
      <c r="E19" s="22" t="s">
        <v>7</v>
      </c>
      <c r="F19" s="30">
        <v>1</v>
      </c>
      <c r="G19" s="30"/>
      <c r="H19" s="32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</row>
    <row r="20" spans="1:1007" s="7" customFormat="1" ht="16.95" customHeight="1">
      <c r="A20" s="41">
        <v>5425031172048</v>
      </c>
      <c r="B20" s="29">
        <v>172048</v>
      </c>
      <c r="C20" s="33" t="s">
        <v>6</v>
      </c>
      <c r="D20" s="32" t="s">
        <v>0</v>
      </c>
      <c r="E20" s="22" t="s">
        <v>7</v>
      </c>
      <c r="F20" s="30">
        <v>1</v>
      </c>
      <c r="G20" s="30"/>
      <c r="H20" s="32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</row>
    <row r="21" spans="1:1007" s="7" customFormat="1" ht="16.95" customHeight="1">
      <c r="A21" s="86">
        <v>5425031174967</v>
      </c>
      <c r="B21" s="87">
        <v>174967</v>
      </c>
      <c r="C21" s="88" t="s">
        <v>162</v>
      </c>
      <c r="D21" s="60" t="s">
        <v>0</v>
      </c>
      <c r="E21" s="89" t="s">
        <v>7</v>
      </c>
      <c r="F21" s="37">
        <v>1</v>
      </c>
      <c r="G21" s="30"/>
      <c r="H21" s="32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</row>
    <row r="22" spans="1:1007" s="7" customFormat="1" ht="16.95" customHeight="1">
      <c r="A22" s="96" t="s">
        <v>247</v>
      </c>
      <c r="B22" s="96" t="s">
        <v>247</v>
      </c>
      <c r="C22" s="104" t="s">
        <v>252</v>
      </c>
      <c r="D22" s="32" t="s">
        <v>0</v>
      </c>
      <c r="E22" s="22">
        <v>70</v>
      </c>
      <c r="F22" s="30">
        <v>1</v>
      </c>
      <c r="G22" s="30"/>
      <c r="H22" s="32"/>
      <c r="AJQ22" s="6"/>
      <c r="AJR22" s="6"/>
      <c r="AJS22" s="6"/>
      <c r="AJT22" s="6"/>
      <c r="AJU22" s="6"/>
      <c r="AJV22" s="6"/>
      <c r="AJW22" s="6"/>
      <c r="AJX22" s="6"/>
      <c r="AJY22" s="6"/>
      <c r="AJZ22" s="6"/>
      <c r="AKA22" s="6"/>
      <c r="AKB22" s="6"/>
      <c r="AKC22" s="6"/>
      <c r="AKD22" s="6"/>
      <c r="AKE22" s="6"/>
      <c r="AKF22" s="6"/>
      <c r="AKG22" s="6"/>
      <c r="AKH22" s="6"/>
      <c r="AKI22" s="6"/>
      <c r="AKJ22" s="6"/>
      <c r="AKK22" s="6"/>
      <c r="AKL22" s="6"/>
      <c r="AKM22" s="6"/>
      <c r="AKN22" s="6"/>
      <c r="AKO22" s="6"/>
      <c r="AKP22" s="6"/>
      <c r="AKQ22" s="6"/>
      <c r="AKR22" s="6"/>
      <c r="AKS22" s="6"/>
      <c r="AKT22" s="6"/>
      <c r="AKU22" s="6"/>
      <c r="AKV22" s="6"/>
      <c r="AKW22" s="6"/>
      <c r="AKX22" s="6"/>
      <c r="AKY22" s="6"/>
      <c r="AKZ22" s="6"/>
      <c r="ALA22" s="6"/>
      <c r="ALB22" s="6"/>
      <c r="ALC22" s="6"/>
      <c r="ALD22" s="6"/>
      <c r="ALE22" s="6"/>
      <c r="ALF22" s="6"/>
      <c r="ALG22" s="6"/>
      <c r="ALH22" s="6"/>
      <c r="ALI22" s="6"/>
      <c r="ALJ22" s="6"/>
      <c r="ALK22" s="6"/>
      <c r="ALL22" s="6"/>
      <c r="ALM22" s="6"/>
      <c r="ALN22" s="6"/>
      <c r="ALO22" s="6"/>
      <c r="ALP22" s="6"/>
      <c r="ALQ22" s="6"/>
    </row>
    <row r="23" spans="1:1007" s="7" customFormat="1" ht="16.95" customHeight="1">
      <c r="A23" s="102" t="s">
        <v>248</v>
      </c>
      <c r="B23" s="102" t="s">
        <v>248</v>
      </c>
      <c r="C23" s="103" t="s">
        <v>251</v>
      </c>
      <c r="D23" s="32" t="s">
        <v>0</v>
      </c>
      <c r="E23" s="22">
        <v>20</v>
      </c>
      <c r="F23" s="30">
        <v>1</v>
      </c>
      <c r="G23" s="30"/>
      <c r="H23" s="32"/>
      <c r="AJQ23" s="6"/>
      <c r="AJR23" s="6"/>
      <c r="AJS23" s="6"/>
      <c r="AJT23" s="6"/>
      <c r="AJU23" s="6"/>
      <c r="AJV23" s="6"/>
      <c r="AJW23" s="6"/>
      <c r="AJX23" s="6"/>
      <c r="AJY23" s="6"/>
      <c r="AJZ23" s="6"/>
      <c r="AKA23" s="6"/>
      <c r="AKB23" s="6"/>
      <c r="AKC23" s="6"/>
      <c r="AKD23" s="6"/>
      <c r="AKE23" s="6"/>
      <c r="AKF23" s="6"/>
      <c r="AKG23" s="6"/>
      <c r="AKH23" s="6"/>
      <c r="AKI23" s="6"/>
      <c r="AKJ23" s="6"/>
      <c r="AKK23" s="6"/>
      <c r="AKL23" s="6"/>
      <c r="AKM23" s="6"/>
      <c r="AKN23" s="6"/>
      <c r="AKO23" s="6"/>
      <c r="AKP23" s="6"/>
      <c r="AKQ23" s="6"/>
      <c r="AKR23" s="6"/>
      <c r="AKS23" s="6"/>
      <c r="AKT23" s="6"/>
      <c r="AKU23" s="6"/>
      <c r="AKV23" s="6"/>
      <c r="AKW23" s="6"/>
      <c r="AKX23" s="6"/>
      <c r="AKY23" s="6"/>
      <c r="AKZ23" s="6"/>
      <c r="ALA23" s="6"/>
      <c r="ALB23" s="6"/>
      <c r="ALC23" s="6"/>
      <c r="ALD23" s="6"/>
      <c r="ALE23" s="6"/>
      <c r="ALF23" s="6"/>
      <c r="ALG23" s="6"/>
      <c r="ALH23" s="6"/>
      <c r="ALI23" s="6"/>
      <c r="ALJ23" s="6"/>
      <c r="ALK23" s="6"/>
      <c r="ALL23" s="6"/>
      <c r="ALM23" s="6"/>
      <c r="ALN23" s="6"/>
      <c r="ALO23" s="6"/>
      <c r="ALP23" s="6"/>
      <c r="ALQ23" s="6"/>
    </row>
    <row r="24" spans="1:1007" s="7" customFormat="1" ht="16.95" customHeight="1" thickBot="1">
      <c r="A24" s="105" t="s">
        <v>249</v>
      </c>
      <c r="B24" s="105" t="s">
        <v>249</v>
      </c>
      <c r="C24" s="106" t="s">
        <v>250</v>
      </c>
      <c r="D24" s="46" t="s">
        <v>0</v>
      </c>
      <c r="E24" s="107">
        <v>5</v>
      </c>
      <c r="F24" s="55">
        <v>1</v>
      </c>
      <c r="G24" s="55"/>
      <c r="H24" s="46"/>
      <c r="AJQ24" s="6"/>
      <c r="AJR24" s="6"/>
      <c r="AJS24" s="6"/>
      <c r="AJT24" s="6"/>
      <c r="AJU24" s="6"/>
      <c r="AJV24" s="6"/>
      <c r="AJW24" s="6"/>
      <c r="AJX24" s="6"/>
      <c r="AJY24" s="6"/>
      <c r="AJZ24" s="6"/>
      <c r="AKA24" s="6"/>
      <c r="AKB24" s="6"/>
      <c r="AKC24" s="6"/>
      <c r="AKD24" s="6"/>
      <c r="AKE24" s="6"/>
      <c r="AKF24" s="6"/>
      <c r="AKG24" s="6"/>
      <c r="AKH24" s="6"/>
      <c r="AKI24" s="6"/>
      <c r="AKJ24" s="6"/>
      <c r="AKK24" s="6"/>
      <c r="AKL24" s="6"/>
      <c r="AKM24" s="6"/>
      <c r="AKN24" s="6"/>
      <c r="AKO24" s="6"/>
      <c r="AKP24" s="6"/>
      <c r="AKQ24" s="6"/>
      <c r="AKR24" s="6"/>
      <c r="AKS24" s="6"/>
      <c r="AKT24" s="6"/>
      <c r="AKU24" s="6"/>
      <c r="AKV24" s="6"/>
      <c r="AKW24" s="6"/>
      <c r="AKX24" s="6"/>
      <c r="AKY24" s="6"/>
      <c r="AKZ24" s="6"/>
      <c r="ALA24" s="6"/>
      <c r="ALB24" s="6"/>
      <c r="ALC24" s="6"/>
      <c r="ALD24" s="6"/>
      <c r="ALE24" s="6"/>
      <c r="ALF24" s="6"/>
      <c r="ALG24" s="6"/>
      <c r="ALH24" s="6"/>
      <c r="ALI24" s="6"/>
      <c r="ALJ24" s="6"/>
      <c r="ALK24" s="6"/>
      <c r="ALL24" s="6"/>
      <c r="ALM24" s="6"/>
      <c r="ALN24" s="6"/>
      <c r="ALO24" s="6"/>
      <c r="ALP24" s="6"/>
      <c r="ALQ24" s="6"/>
    </row>
    <row r="25" spans="1:1007" s="4" customFormat="1" ht="26.4" customHeight="1" thickBot="1">
      <c r="A25" s="54" t="s">
        <v>2</v>
      </c>
      <c r="B25" s="48" t="s">
        <v>9</v>
      </c>
      <c r="C25" s="65" t="s">
        <v>102</v>
      </c>
      <c r="D25" s="48" t="s">
        <v>10</v>
      </c>
      <c r="E25" s="49" t="s">
        <v>11</v>
      </c>
      <c r="F25" s="49" t="s">
        <v>12</v>
      </c>
      <c r="G25" s="48" t="s">
        <v>13</v>
      </c>
      <c r="H25" s="50"/>
    </row>
    <row r="26" spans="1:1007" s="7" customFormat="1" ht="16.95" customHeight="1">
      <c r="A26" s="35">
        <v>5425031171003</v>
      </c>
      <c r="B26" s="29">
        <v>171003</v>
      </c>
      <c r="C26" s="29" t="s">
        <v>14</v>
      </c>
      <c r="D26" s="32">
        <v>13.5</v>
      </c>
      <c r="E26" s="32"/>
      <c r="F26" s="30">
        <v>2</v>
      </c>
      <c r="G26" s="34"/>
      <c r="H26" s="32">
        <f t="shared" ref="H26:H44" si="0">E26*G26</f>
        <v>0</v>
      </c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</row>
    <row r="27" spans="1:1007" s="7" customFormat="1" ht="16.95" customHeight="1">
      <c r="A27" s="35">
        <v>5425031171041</v>
      </c>
      <c r="B27" s="29">
        <v>171041</v>
      </c>
      <c r="C27" s="29" t="s">
        <v>15</v>
      </c>
      <c r="D27" s="32">
        <v>13.5</v>
      </c>
      <c r="E27" s="32"/>
      <c r="F27" s="30">
        <v>2</v>
      </c>
      <c r="G27" s="34"/>
      <c r="H27" s="32">
        <f t="shared" si="0"/>
        <v>0</v>
      </c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</row>
    <row r="28" spans="1:1007" s="7" customFormat="1" ht="16.95" customHeight="1">
      <c r="A28" s="35">
        <v>5425031171027</v>
      </c>
      <c r="B28" s="29">
        <v>171027</v>
      </c>
      <c r="C28" s="29" t="s">
        <v>16</v>
      </c>
      <c r="D28" s="32">
        <v>13.5</v>
      </c>
      <c r="E28" s="32"/>
      <c r="F28" s="30">
        <v>2</v>
      </c>
      <c r="G28" s="34"/>
      <c r="H28" s="32">
        <f t="shared" si="0"/>
        <v>0</v>
      </c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</row>
    <row r="29" spans="1:1007" s="7" customFormat="1" ht="16.95" customHeight="1">
      <c r="A29" s="35">
        <v>5425031171713</v>
      </c>
      <c r="B29" s="29">
        <v>171713</v>
      </c>
      <c r="C29" s="29" t="s">
        <v>17</v>
      </c>
      <c r="D29" s="32">
        <v>13.5</v>
      </c>
      <c r="E29" s="32"/>
      <c r="F29" s="30">
        <v>2</v>
      </c>
      <c r="G29" s="34"/>
      <c r="H29" s="32">
        <f t="shared" si="0"/>
        <v>0</v>
      </c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</row>
    <row r="30" spans="1:1007" s="7" customFormat="1" ht="16.95" customHeight="1">
      <c r="A30" s="35">
        <v>5425031171737</v>
      </c>
      <c r="B30" s="29">
        <v>171737</v>
      </c>
      <c r="C30" s="29" t="s">
        <v>18</v>
      </c>
      <c r="D30" s="32">
        <v>13.5</v>
      </c>
      <c r="E30" s="32"/>
      <c r="F30" s="30">
        <v>2</v>
      </c>
      <c r="G30" s="34"/>
      <c r="H30" s="32">
        <f t="shared" si="0"/>
        <v>0</v>
      </c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</row>
    <row r="31" spans="1:1007" s="7" customFormat="1" ht="16.95" customHeight="1">
      <c r="A31" s="35">
        <v>5425031171928</v>
      </c>
      <c r="B31" s="29">
        <v>171928</v>
      </c>
      <c r="C31" s="29" t="s">
        <v>19</v>
      </c>
      <c r="D31" s="32">
        <v>20</v>
      </c>
      <c r="E31" s="32"/>
      <c r="F31" s="30">
        <v>2</v>
      </c>
      <c r="G31" s="34"/>
      <c r="H31" s="32">
        <f t="shared" si="0"/>
        <v>0</v>
      </c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</row>
    <row r="32" spans="1:1007" s="7" customFormat="1" ht="16.95" customHeight="1">
      <c r="A32" s="35">
        <v>5425031171942</v>
      </c>
      <c r="B32" s="29">
        <v>171942</v>
      </c>
      <c r="C32" s="29" t="s">
        <v>20</v>
      </c>
      <c r="D32" s="32">
        <v>20</v>
      </c>
      <c r="E32" s="32"/>
      <c r="F32" s="30">
        <v>2</v>
      </c>
      <c r="G32" s="34"/>
      <c r="H32" s="32">
        <f t="shared" si="0"/>
        <v>0</v>
      </c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</row>
    <row r="33" spans="1:1007" s="7" customFormat="1" ht="16.95" customHeight="1">
      <c r="A33" s="35">
        <v>5425031172109</v>
      </c>
      <c r="B33" s="29">
        <v>172109</v>
      </c>
      <c r="C33" s="29" t="s">
        <v>21</v>
      </c>
      <c r="D33" s="32">
        <v>20</v>
      </c>
      <c r="E33" s="32"/>
      <c r="F33" s="30">
        <v>2</v>
      </c>
      <c r="G33" s="34"/>
      <c r="H33" s="32">
        <f t="shared" si="0"/>
        <v>0</v>
      </c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</row>
    <row r="34" spans="1:1007" s="7" customFormat="1" ht="16.95" customHeight="1">
      <c r="A34" s="35">
        <v>5425031172123</v>
      </c>
      <c r="B34" s="29">
        <v>172123</v>
      </c>
      <c r="C34" s="29" t="s">
        <v>22</v>
      </c>
      <c r="D34" s="32">
        <v>20</v>
      </c>
      <c r="E34" s="32"/>
      <c r="F34" s="30">
        <v>2</v>
      </c>
      <c r="G34" s="34"/>
      <c r="H34" s="32">
        <f t="shared" si="0"/>
        <v>0</v>
      </c>
      <c r="AJQ34" s="6"/>
      <c r="AJR34" s="6"/>
      <c r="AJS34" s="6"/>
      <c r="AJT34" s="6"/>
      <c r="AJU34" s="6"/>
      <c r="AJV34" s="6"/>
      <c r="AJW34" s="6"/>
      <c r="AJX34" s="6"/>
      <c r="AJY34" s="6"/>
      <c r="AJZ34" s="6"/>
      <c r="AKA34" s="6"/>
      <c r="AKB34" s="6"/>
      <c r="AKC34" s="6"/>
      <c r="AKD34" s="6"/>
      <c r="AKE34" s="6"/>
      <c r="AKF34" s="6"/>
      <c r="AKG34" s="6"/>
      <c r="AKH34" s="6"/>
      <c r="AKI34" s="6"/>
      <c r="AKJ34" s="6"/>
      <c r="AKK34" s="6"/>
      <c r="AKL34" s="6"/>
      <c r="AKM34" s="6"/>
      <c r="AKN34" s="6"/>
      <c r="AKO34" s="6"/>
      <c r="AKP34" s="6"/>
      <c r="AKQ34" s="6"/>
      <c r="AKR34" s="6"/>
      <c r="AKS34" s="6"/>
      <c r="AKT34" s="6"/>
      <c r="AKU34" s="6"/>
      <c r="AKV34" s="6"/>
      <c r="AKW34" s="6"/>
      <c r="AKX34" s="6"/>
      <c r="AKY34" s="6"/>
      <c r="AKZ34" s="6"/>
      <c r="ALA34" s="6"/>
      <c r="ALB34" s="6"/>
      <c r="ALC34" s="6"/>
      <c r="ALD34" s="6"/>
      <c r="ALE34" s="6"/>
      <c r="ALF34" s="6"/>
      <c r="ALG34" s="6"/>
      <c r="ALH34" s="6"/>
      <c r="ALI34" s="6"/>
      <c r="ALJ34" s="6"/>
      <c r="ALK34" s="6"/>
      <c r="ALL34" s="6"/>
      <c r="ALM34" s="6"/>
      <c r="ALN34" s="6"/>
      <c r="ALO34" s="6"/>
      <c r="ALP34" s="6"/>
      <c r="ALQ34" s="6"/>
    </row>
    <row r="35" spans="1:1007" s="25" customFormat="1" ht="16.95" customHeight="1">
      <c r="A35" s="35">
        <v>5425031172734</v>
      </c>
      <c r="B35" s="29">
        <v>172734</v>
      </c>
      <c r="C35" s="29" t="s">
        <v>23</v>
      </c>
      <c r="D35" s="32">
        <v>20</v>
      </c>
      <c r="E35" s="32"/>
      <c r="F35" s="30">
        <v>2</v>
      </c>
      <c r="G35" s="34"/>
      <c r="H35" s="32">
        <f t="shared" si="0"/>
        <v>0</v>
      </c>
      <c r="AJQ35" s="26"/>
      <c r="AJR35" s="26"/>
      <c r="AJS35" s="26"/>
      <c r="AJT35" s="26"/>
      <c r="AJU35" s="26"/>
      <c r="AJV35" s="26"/>
      <c r="AJW35" s="26"/>
      <c r="AJX35" s="26"/>
      <c r="AJY35" s="26"/>
      <c r="AJZ35" s="26"/>
      <c r="AKA35" s="26"/>
      <c r="AKB35" s="26"/>
      <c r="AKC35" s="26"/>
      <c r="AKD35" s="26"/>
      <c r="AKE35" s="26"/>
      <c r="AKF35" s="26"/>
      <c r="AKG35" s="26"/>
      <c r="AKH35" s="26"/>
      <c r="AKI35" s="26"/>
      <c r="AKJ35" s="26"/>
      <c r="AKK35" s="26"/>
      <c r="AKL35" s="26"/>
      <c r="AKM35" s="26"/>
      <c r="AKN35" s="26"/>
      <c r="AKO35" s="26"/>
      <c r="AKP35" s="26"/>
      <c r="AKQ35" s="26"/>
      <c r="AKR35" s="26"/>
      <c r="AKS35" s="26"/>
      <c r="AKT35" s="26"/>
      <c r="AKU35" s="26"/>
      <c r="AKV35" s="26"/>
      <c r="AKW35" s="26"/>
      <c r="AKX35" s="26"/>
      <c r="AKY35" s="26"/>
      <c r="AKZ35" s="26"/>
      <c r="ALA35" s="26"/>
      <c r="ALB35" s="26"/>
      <c r="ALC35" s="26"/>
      <c r="ALD35" s="26"/>
      <c r="ALE35" s="26"/>
      <c r="ALF35" s="26"/>
      <c r="ALG35" s="26"/>
      <c r="ALH35" s="26"/>
      <c r="ALI35" s="26"/>
      <c r="ALJ35" s="26"/>
      <c r="ALK35" s="26"/>
      <c r="ALL35" s="26"/>
      <c r="ALM35" s="26"/>
      <c r="ALN35" s="26"/>
      <c r="ALO35" s="26"/>
      <c r="ALP35" s="26"/>
      <c r="ALQ35" s="26"/>
    </row>
    <row r="36" spans="1:1007" s="25" customFormat="1" ht="16.95" customHeight="1">
      <c r="A36" s="35">
        <v>5425031173168</v>
      </c>
      <c r="B36" s="35">
        <v>173168</v>
      </c>
      <c r="C36" s="29" t="s">
        <v>69</v>
      </c>
      <c r="D36" s="32">
        <v>20</v>
      </c>
      <c r="E36" s="32"/>
      <c r="F36" s="30">
        <v>2</v>
      </c>
      <c r="G36" s="34"/>
      <c r="H36" s="32">
        <f t="shared" si="0"/>
        <v>0</v>
      </c>
      <c r="AJQ36" s="26"/>
      <c r="AJR36" s="26"/>
      <c r="AJS36" s="26"/>
      <c r="AJT36" s="26"/>
      <c r="AJU36" s="26"/>
      <c r="AJV36" s="26"/>
      <c r="AJW36" s="26"/>
      <c r="AJX36" s="26"/>
      <c r="AJY36" s="26"/>
      <c r="AJZ36" s="26"/>
      <c r="AKA36" s="26"/>
      <c r="AKB36" s="26"/>
      <c r="AKC36" s="26"/>
      <c r="AKD36" s="26"/>
      <c r="AKE36" s="26"/>
      <c r="AKF36" s="26"/>
      <c r="AKG36" s="26"/>
      <c r="AKH36" s="26"/>
      <c r="AKI36" s="26"/>
      <c r="AKJ36" s="26"/>
      <c r="AKK36" s="26"/>
      <c r="AKL36" s="26"/>
      <c r="AKM36" s="26"/>
      <c r="AKN36" s="26"/>
      <c r="AKO36" s="26"/>
      <c r="AKP36" s="26"/>
      <c r="AKQ36" s="26"/>
      <c r="AKR36" s="26"/>
      <c r="AKS36" s="26"/>
      <c r="AKT36" s="26"/>
      <c r="AKU36" s="26"/>
      <c r="AKV36" s="26"/>
      <c r="AKW36" s="26"/>
      <c r="AKX36" s="26"/>
      <c r="AKY36" s="26"/>
      <c r="AKZ36" s="26"/>
      <c r="ALA36" s="26"/>
      <c r="ALB36" s="26"/>
      <c r="ALC36" s="26"/>
      <c r="ALD36" s="26"/>
      <c r="ALE36" s="26"/>
      <c r="ALF36" s="26"/>
      <c r="ALG36" s="26"/>
      <c r="ALH36" s="26"/>
      <c r="ALI36" s="26"/>
      <c r="ALJ36" s="26"/>
      <c r="ALK36" s="26"/>
      <c r="ALL36" s="26"/>
      <c r="ALM36" s="26"/>
      <c r="ALN36" s="26"/>
      <c r="ALO36" s="26"/>
      <c r="ALP36" s="26"/>
      <c r="ALQ36" s="26"/>
    </row>
    <row r="37" spans="1:1007" s="25" customFormat="1" ht="16.95" customHeight="1">
      <c r="A37" s="35">
        <v>5425031173144</v>
      </c>
      <c r="B37" s="35">
        <v>173144</v>
      </c>
      <c r="C37" s="29" t="s">
        <v>70</v>
      </c>
      <c r="D37" s="32">
        <v>20</v>
      </c>
      <c r="E37" s="32"/>
      <c r="F37" s="30">
        <v>2</v>
      </c>
      <c r="G37" s="34"/>
      <c r="H37" s="32">
        <f t="shared" si="0"/>
        <v>0</v>
      </c>
      <c r="AJQ37" s="26"/>
      <c r="AJR37" s="26"/>
      <c r="AJS37" s="26"/>
      <c r="AJT37" s="26"/>
      <c r="AJU37" s="26"/>
      <c r="AJV37" s="26"/>
      <c r="AJW37" s="26"/>
      <c r="AJX37" s="26"/>
      <c r="AJY37" s="26"/>
      <c r="AJZ37" s="26"/>
      <c r="AKA37" s="26"/>
      <c r="AKB37" s="26"/>
      <c r="AKC37" s="26"/>
      <c r="AKD37" s="26"/>
      <c r="AKE37" s="26"/>
      <c r="AKF37" s="26"/>
      <c r="AKG37" s="26"/>
      <c r="AKH37" s="26"/>
      <c r="AKI37" s="26"/>
      <c r="AKJ37" s="26"/>
      <c r="AKK37" s="26"/>
      <c r="AKL37" s="26"/>
      <c r="AKM37" s="26"/>
      <c r="AKN37" s="26"/>
      <c r="AKO37" s="26"/>
      <c r="AKP37" s="26"/>
      <c r="AKQ37" s="26"/>
      <c r="AKR37" s="26"/>
      <c r="AKS37" s="26"/>
      <c r="AKT37" s="26"/>
      <c r="AKU37" s="26"/>
      <c r="AKV37" s="26"/>
      <c r="AKW37" s="26"/>
      <c r="AKX37" s="26"/>
      <c r="AKY37" s="26"/>
      <c r="AKZ37" s="26"/>
      <c r="ALA37" s="26"/>
      <c r="ALB37" s="26"/>
      <c r="ALC37" s="26"/>
      <c r="ALD37" s="26"/>
      <c r="ALE37" s="26"/>
      <c r="ALF37" s="26"/>
      <c r="ALG37" s="26"/>
      <c r="ALH37" s="26"/>
      <c r="ALI37" s="26"/>
      <c r="ALJ37" s="26"/>
      <c r="ALK37" s="26"/>
      <c r="ALL37" s="26"/>
      <c r="ALM37" s="26"/>
      <c r="ALN37" s="26"/>
      <c r="ALO37" s="26"/>
      <c r="ALP37" s="26"/>
      <c r="ALQ37" s="26"/>
    </row>
    <row r="38" spans="1:1007" s="25" customFormat="1" ht="16.95" customHeight="1">
      <c r="A38" s="35">
        <v>5425031173755</v>
      </c>
      <c r="B38" s="29">
        <v>173755</v>
      </c>
      <c r="C38" s="29" t="s">
        <v>94</v>
      </c>
      <c r="D38" s="32">
        <v>20</v>
      </c>
      <c r="E38" s="32"/>
      <c r="F38" s="30">
        <v>2</v>
      </c>
      <c r="G38" s="34"/>
      <c r="H38" s="32">
        <f t="shared" si="0"/>
        <v>0</v>
      </c>
      <c r="AJQ38" s="26"/>
      <c r="AJR38" s="26"/>
      <c r="AJS38" s="26"/>
      <c r="AJT38" s="26"/>
      <c r="AJU38" s="26"/>
      <c r="AJV38" s="26"/>
      <c r="AJW38" s="26"/>
      <c r="AJX38" s="26"/>
      <c r="AJY38" s="26"/>
      <c r="AJZ38" s="26"/>
      <c r="AKA38" s="26"/>
      <c r="AKB38" s="26"/>
      <c r="AKC38" s="26"/>
      <c r="AKD38" s="26"/>
      <c r="AKE38" s="26"/>
      <c r="AKF38" s="26"/>
      <c r="AKG38" s="26"/>
      <c r="AKH38" s="26"/>
      <c r="AKI38" s="26"/>
      <c r="AKJ38" s="26"/>
      <c r="AKK38" s="26"/>
      <c r="AKL38" s="26"/>
      <c r="AKM38" s="26"/>
      <c r="AKN38" s="26"/>
      <c r="AKO38" s="26"/>
      <c r="AKP38" s="26"/>
      <c r="AKQ38" s="26"/>
      <c r="AKR38" s="26"/>
      <c r="AKS38" s="26"/>
      <c r="AKT38" s="26"/>
      <c r="AKU38" s="26"/>
      <c r="AKV38" s="26"/>
      <c r="AKW38" s="26"/>
      <c r="AKX38" s="26"/>
      <c r="AKY38" s="26"/>
      <c r="AKZ38" s="26"/>
      <c r="ALA38" s="26"/>
      <c r="ALB38" s="26"/>
      <c r="ALC38" s="26"/>
      <c r="ALD38" s="26"/>
      <c r="ALE38" s="26"/>
      <c r="ALF38" s="26"/>
      <c r="ALG38" s="26"/>
      <c r="ALH38" s="26"/>
      <c r="ALI38" s="26"/>
      <c r="ALJ38" s="26"/>
      <c r="ALK38" s="26"/>
      <c r="ALL38" s="26"/>
      <c r="ALM38" s="26"/>
      <c r="ALN38" s="26"/>
      <c r="ALO38" s="26"/>
      <c r="ALP38" s="26"/>
      <c r="ALQ38" s="26"/>
    </row>
    <row r="39" spans="1:1007" s="7" customFormat="1" ht="16.95" customHeight="1">
      <c r="A39" s="35">
        <v>5425031173182</v>
      </c>
      <c r="B39" s="35">
        <v>173182</v>
      </c>
      <c r="C39" s="29" t="s">
        <v>71</v>
      </c>
      <c r="D39" s="32">
        <v>20</v>
      </c>
      <c r="E39" s="32"/>
      <c r="F39" s="30">
        <v>2</v>
      </c>
      <c r="G39" s="34"/>
      <c r="H39" s="32">
        <f t="shared" si="0"/>
        <v>0</v>
      </c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</row>
    <row r="40" spans="1:1007" s="25" customFormat="1" ht="16.95" customHeight="1">
      <c r="A40" s="35">
        <v>5425031173205</v>
      </c>
      <c r="B40" s="35">
        <v>173205</v>
      </c>
      <c r="C40" s="29" t="s">
        <v>72</v>
      </c>
      <c r="D40" s="32">
        <v>20</v>
      </c>
      <c r="E40" s="32"/>
      <c r="F40" s="30">
        <v>2</v>
      </c>
      <c r="G40" s="34"/>
      <c r="H40" s="32">
        <f t="shared" si="0"/>
        <v>0</v>
      </c>
      <c r="AJQ40" s="26"/>
      <c r="AJR40" s="26"/>
      <c r="AJS40" s="26"/>
      <c r="AJT40" s="26"/>
      <c r="AJU40" s="26"/>
      <c r="AJV40" s="26"/>
      <c r="AJW40" s="26"/>
      <c r="AJX40" s="26"/>
      <c r="AJY40" s="26"/>
      <c r="AJZ40" s="26"/>
      <c r="AKA40" s="26"/>
      <c r="AKB40" s="26"/>
      <c r="AKC40" s="26"/>
      <c r="AKD40" s="26"/>
      <c r="AKE40" s="26"/>
      <c r="AKF40" s="26"/>
      <c r="AKG40" s="26"/>
      <c r="AKH40" s="26"/>
      <c r="AKI40" s="26"/>
      <c r="AKJ40" s="26"/>
      <c r="AKK40" s="26"/>
      <c r="AKL40" s="26"/>
      <c r="AKM40" s="26"/>
      <c r="AKN40" s="26"/>
      <c r="AKO40" s="26"/>
      <c r="AKP40" s="26"/>
      <c r="AKQ40" s="26"/>
      <c r="AKR40" s="26"/>
      <c r="AKS40" s="26"/>
      <c r="AKT40" s="26"/>
      <c r="AKU40" s="26"/>
      <c r="AKV40" s="26"/>
      <c r="AKW40" s="26"/>
      <c r="AKX40" s="26"/>
      <c r="AKY40" s="26"/>
      <c r="AKZ40" s="26"/>
      <c r="ALA40" s="26"/>
      <c r="ALB40" s="26"/>
      <c r="ALC40" s="26"/>
      <c r="ALD40" s="26"/>
      <c r="ALE40" s="26"/>
      <c r="ALF40" s="26"/>
      <c r="ALG40" s="26"/>
      <c r="ALH40" s="26"/>
      <c r="ALI40" s="26"/>
      <c r="ALJ40" s="26"/>
      <c r="ALK40" s="26"/>
      <c r="ALL40" s="26"/>
      <c r="ALM40" s="26"/>
      <c r="ALN40" s="26"/>
      <c r="ALO40" s="26"/>
      <c r="ALP40" s="26"/>
      <c r="ALQ40" s="26"/>
    </row>
    <row r="41" spans="1:1007" s="25" customFormat="1" ht="16.95" customHeight="1">
      <c r="A41" s="35">
        <v>5425031173618</v>
      </c>
      <c r="B41" s="29">
        <v>173618</v>
      </c>
      <c r="C41" s="29" t="s">
        <v>95</v>
      </c>
      <c r="D41" s="32">
        <v>20</v>
      </c>
      <c r="E41" s="32"/>
      <c r="F41" s="30">
        <v>2</v>
      </c>
      <c r="G41" s="34"/>
      <c r="H41" s="32">
        <f t="shared" si="0"/>
        <v>0</v>
      </c>
      <c r="AJQ41" s="26"/>
      <c r="AJR41" s="26"/>
      <c r="AJS41" s="26"/>
      <c r="AJT41" s="26"/>
      <c r="AJU41" s="26"/>
      <c r="AJV41" s="26"/>
      <c r="AJW41" s="26"/>
      <c r="AJX41" s="26"/>
      <c r="AJY41" s="26"/>
      <c r="AJZ41" s="26"/>
      <c r="AKA41" s="26"/>
      <c r="AKB41" s="26"/>
      <c r="AKC41" s="26"/>
      <c r="AKD41" s="26"/>
      <c r="AKE41" s="26"/>
      <c r="AKF41" s="26"/>
      <c r="AKG41" s="26"/>
      <c r="AKH41" s="26"/>
      <c r="AKI41" s="26"/>
      <c r="AKJ41" s="26"/>
      <c r="AKK41" s="26"/>
      <c r="AKL41" s="26"/>
      <c r="AKM41" s="26"/>
      <c r="AKN41" s="26"/>
      <c r="AKO41" s="26"/>
      <c r="AKP41" s="26"/>
      <c r="AKQ41" s="26"/>
      <c r="AKR41" s="26"/>
      <c r="AKS41" s="26"/>
      <c r="AKT41" s="26"/>
      <c r="AKU41" s="26"/>
      <c r="AKV41" s="26"/>
      <c r="AKW41" s="26"/>
      <c r="AKX41" s="26"/>
      <c r="AKY41" s="26"/>
      <c r="AKZ41" s="26"/>
      <c r="ALA41" s="26"/>
      <c r="ALB41" s="26"/>
      <c r="ALC41" s="26"/>
      <c r="ALD41" s="26"/>
      <c r="ALE41" s="26"/>
      <c r="ALF41" s="26"/>
      <c r="ALG41" s="26"/>
      <c r="ALH41" s="26"/>
      <c r="ALI41" s="26"/>
      <c r="ALJ41" s="26"/>
      <c r="ALK41" s="26"/>
      <c r="ALL41" s="26"/>
      <c r="ALM41" s="26"/>
      <c r="ALN41" s="26"/>
      <c r="ALO41" s="26"/>
      <c r="ALP41" s="26"/>
      <c r="ALQ41" s="26"/>
    </row>
    <row r="42" spans="1:1007" s="25" customFormat="1" ht="16.95" customHeight="1">
      <c r="A42" s="35">
        <v>5425031173632</v>
      </c>
      <c r="B42" s="29">
        <v>173632</v>
      </c>
      <c r="C42" s="29" t="s">
        <v>96</v>
      </c>
      <c r="D42" s="32">
        <v>20</v>
      </c>
      <c r="E42" s="32"/>
      <c r="F42" s="30">
        <v>2</v>
      </c>
      <c r="G42" s="34"/>
      <c r="H42" s="32">
        <f t="shared" si="0"/>
        <v>0</v>
      </c>
      <c r="AJQ42" s="26"/>
      <c r="AJR42" s="26"/>
      <c r="AJS42" s="26"/>
      <c r="AJT42" s="26"/>
      <c r="AJU42" s="26"/>
      <c r="AJV42" s="26"/>
      <c r="AJW42" s="26"/>
      <c r="AJX42" s="26"/>
      <c r="AJY42" s="26"/>
      <c r="AJZ42" s="26"/>
      <c r="AKA42" s="26"/>
      <c r="AKB42" s="26"/>
      <c r="AKC42" s="26"/>
      <c r="AKD42" s="26"/>
      <c r="AKE42" s="26"/>
      <c r="AKF42" s="26"/>
      <c r="AKG42" s="26"/>
      <c r="AKH42" s="26"/>
      <c r="AKI42" s="26"/>
      <c r="AKJ42" s="26"/>
      <c r="AKK42" s="26"/>
      <c r="AKL42" s="26"/>
      <c r="AKM42" s="26"/>
      <c r="AKN42" s="26"/>
      <c r="AKO42" s="26"/>
      <c r="AKP42" s="26"/>
      <c r="AKQ42" s="26"/>
      <c r="AKR42" s="26"/>
      <c r="AKS42" s="26"/>
      <c r="AKT42" s="26"/>
      <c r="AKU42" s="26"/>
      <c r="AKV42" s="26"/>
      <c r="AKW42" s="26"/>
      <c r="AKX42" s="26"/>
      <c r="AKY42" s="26"/>
      <c r="AKZ42" s="26"/>
      <c r="ALA42" s="26"/>
      <c r="ALB42" s="26"/>
      <c r="ALC42" s="26"/>
      <c r="ALD42" s="26"/>
      <c r="ALE42" s="26"/>
      <c r="ALF42" s="26"/>
      <c r="ALG42" s="26"/>
      <c r="ALH42" s="26"/>
      <c r="ALI42" s="26"/>
      <c r="ALJ42" s="26"/>
      <c r="ALK42" s="26"/>
      <c r="ALL42" s="26"/>
      <c r="ALM42" s="26"/>
      <c r="ALN42" s="26"/>
      <c r="ALO42" s="26"/>
      <c r="ALP42" s="26"/>
      <c r="ALQ42" s="26"/>
    </row>
    <row r="43" spans="1:1007" s="25" customFormat="1" ht="16.95" customHeight="1">
      <c r="A43" s="35">
        <v>5425031173229</v>
      </c>
      <c r="B43" s="35">
        <v>173229</v>
      </c>
      <c r="C43" s="29" t="s">
        <v>73</v>
      </c>
      <c r="D43" s="32">
        <v>17.5</v>
      </c>
      <c r="E43" s="32"/>
      <c r="F43" s="30">
        <v>2</v>
      </c>
      <c r="G43" s="34"/>
      <c r="H43" s="32">
        <f t="shared" si="0"/>
        <v>0</v>
      </c>
      <c r="AJQ43" s="26"/>
      <c r="AJR43" s="26"/>
      <c r="AJS43" s="26"/>
      <c r="AJT43" s="26"/>
      <c r="AJU43" s="26"/>
      <c r="AJV43" s="26"/>
      <c r="AJW43" s="26"/>
      <c r="AJX43" s="26"/>
      <c r="AJY43" s="26"/>
      <c r="AJZ43" s="26"/>
      <c r="AKA43" s="26"/>
      <c r="AKB43" s="26"/>
      <c r="AKC43" s="26"/>
      <c r="AKD43" s="26"/>
      <c r="AKE43" s="26"/>
      <c r="AKF43" s="26"/>
      <c r="AKG43" s="26"/>
      <c r="AKH43" s="26"/>
      <c r="AKI43" s="26"/>
      <c r="AKJ43" s="26"/>
      <c r="AKK43" s="26"/>
      <c r="AKL43" s="26"/>
      <c r="AKM43" s="26"/>
      <c r="AKN43" s="26"/>
      <c r="AKO43" s="26"/>
      <c r="AKP43" s="26"/>
      <c r="AKQ43" s="26"/>
      <c r="AKR43" s="26"/>
      <c r="AKS43" s="26"/>
      <c r="AKT43" s="26"/>
      <c r="AKU43" s="26"/>
      <c r="AKV43" s="26"/>
      <c r="AKW43" s="26"/>
      <c r="AKX43" s="26"/>
      <c r="AKY43" s="26"/>
      <c r="AKZ43" s="26"/>
      <c r="ALA43" s="26"/>
      <c r="ALB43" s="26"/>
      <c r="ALC43" s="26"/>
      <c r="ALD43" s="26"/>
      <c r="ALE43" s="26"/>
      <c r="ALF43" s="26"/>
      <c r="ALG43" s="26"/>
      <c r="ALH43" s="26"/>
      <c r="ALI43" s="26"/>
      <c r="ALJ43" s="26"/>
      <c r="ALK43" s="26"/>
      <c r="ALL43" s="26"/>
      <c r="ALM43" s="26"/>
      <c r="ALN43" s="26"/>
      <c r="ALO43" s="26"/>
      <c r="ALP43" s="26"/>
      <c r="ALQ43" s="26"/>
    </row>
    <row r="44" spans="1:1007" s="25" customFormat="1" ht="16.95" customHeight="1">
      <c r="A44" s="35">
        <v>5425031173243</v>
      </c>
      <c r="B44" s="35">
        <v>173243</v>
      </c>
      <c r="C44" s="29" t="s">
        <v>74</v>
      </c>
      <c r="D44" s="32">
        <v>17.5</v>
      </c>
      <c r="E44" s="32"/>
      <c r="F44" s="30">
        <v>2</v>
      </c>
      <c r="G44" s="34"/>
      <c r="H44" s="32">
        <f t="shared" si="0"/>
        <v>0</v>
      </c>
      <c r="AJQ44" s="26"/>
      <c r="AJR44" s="26"/>
      <c r="AJS44" s="26"/>
      <c r="AJT44" s="26"/>
      <c r="AJU44" s="26"/>
      <c r="AJV44" s="26"/>
      <c r="AJW44" s="26"/>
      <c r="AJX44" s="26"/>
      <c r="AJY44" s="26"/>
      <c r="AJZ44" s="26"/>
      <c r="AKA44" s="26"/>
      <c r="AKB44" s="26"/>
      <c r="AKC44" s="26"/>
      <c r="AKD44" s="26"/>
      <c r="AKE44" s="26"/>
      <c r="AKF44" s="26"/>
      <c r="AKG44" s="26"/>
      <c r="AKH44" s="26"/>
      <c r="AKI44" s="26"/>
      <c r="AKJ44" s="26"/>
      <c r="AKK44" s="26"/>
      <c r="AKL44" s="26"/>
      <c r="AKM44" s="26"/>
      <c r="AKN44" s="26"/>
      <c r="AKO44" s="26"/>
      <c r="AKP44" s="26"/>
      <c r="AKQ44" s="26"/>
      <c r="AKR44" s="26"/>
      <c r="AKS44" s="26"/>
      <c r="AKT44" s="26"/>
      <c r="AKU44" s="26"/>
      <c r="AKV44" s="26"/>
      <c r="AKW44" s="26"/>
      <c r="AKX44" s="26"/>
      <c r="AKY44" s="26"/>
      <c r="AKZ44" s="26"/>
      <c r="ALA44" s="26"/>
      <c r="ALB44" s="26"/>
      <c r="ALC44" s="26"/>
      <c r="ALD44" s="26"/>
      <c r="ALE44" s="26"/>
      <c r="ALF44" s="26"/>
      <c r="ALG44" s="26"/>
      <c r="ALH44" s="26"/>
      <c r="ALI44" s="26"/>
      <c r="ALJ44" s="26"/>
      <c r="ALK44" s="26"/>
      <c r="ALL44" s="26"/>
      <c r="ALM44" s="26"/>
      <c r="ALN44" s="26"/>
      <c r="ALO44" s="26"/>
      <c r="ALP44" s="26"/>
      <c r="ALQ44" s="26"/>
    </row>
    <row r="45" spans="1:1007" s="7" customFormat="1" ht="16.95" customHeight="1">
      <c r="A45" s="35">
        <v>5425031173854</v>
      </c>
      <c r="B45" s="29">
        <v>173854</v>
      </c>
      <c r="C45" s="29" t="s">
        <v>103</v>
      </c>
      <c r="D45" s="32">
        <v>17.5</v>
      </c>
      <c r="E45" s="32"/>
      <c r="F45" s="30">
        <v>2</v>
      </c>
      <c r="G45" s="34"/>
      <c r="H45" s="32">
        <f t="shared" ref="H45:H51" si="1">E45*G45</f>
        <v>0</v>
      </c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</row>
    <row r="46" spans="1:1007" s="7" customFormat="1" ht="16.95" customHeight="1">
      <c r="A46" s="35">
        <v>5425031173830</v>
      </c>
      <c r="B46" s="29">
        <v>173830</v>
      </c>
      <c r="C46" s="29" t="s">
        <v>104</v>
      </c>
      <c r="D46" s="32">
        <v>17.5</v>
      </c>
      <c r="E46" s="32"/>
      <c r="F46" s="30">
        <v>2</v>
      </c>
      <c r="G46" s="34"/>
      <c r="H46" s="32">
        <f t="shared" si="1"/>
        <v>0</v>
      </c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  <c r="ALB46" s="6"/>
      <c r="ALC46" s="6"/>
      <c r="ALD46" s="6"/>
      <c r="ALE46" s="6"/>
      <c r="ALF46" s="6"/>
      <c r="ALG46" s="6"/>
      <c r="ALH46" s="6"/>
      <c r="ALI46" s="6"/>
      <c r="ALJ46" s="6"/>
      <c r="ALK46" s="6"/>
      <c r="ALL46" s="6"/>
      <c r="ALM46" s="6"/>
      <c r="ALN46" s="6"/>
      <c r="ALO46" s="6"/>
      <c r="ALP46" s="6"/>
      <c r="ALQ46" s="6"/>
    </row>
    <row r="47" spans="1:1007" s="7" customFormat="1" ht="16.95" customHeight="1">
      <c r="A47" s="35">
        <v>5425031174240</v>
      </c>
      <c r="B47" s="29">
        <v>174240</v>
      </c>
      <c r="C47" s="29" t="s">
        <v>125</v>
      </c>
      <c r="D47" s="32">
        <v>17.5</v>
      </c>
      <c r="E47" s="32"/>
      <c r="F47" s="30">
        <v>2</v>
      </c>
      <c r="G47" s="34"/>
      <c r="H47" s="32">
        <f>E47*G47</f>
        <v>0</v>
      </c>
      <c r="AJQ47" s="6"/>
      <c r="AJR47" s="6"/>
      <c r="AJS47" s="6"/>
      <c r="AJT47" s="6"/>
      <c r="AJU47" s="6"/>
      <c r="AJV47" s="6"/>
      <c r="AJW47" s="6"/>
      <c r="AJX47" s="6"/>
      <c r="AJY47" s="6"/>
      <c r="AJZ47" s="6"/>
      <c r="AKA47" s="6"/>
      <c r="AKB47" s="6"/>
      <c r="AKC47" s="6"/>
      <c r="AKD47" s="6"/>
      <c r="AKE47" s="6"/>
      <c r="AKF47" s="6"/>
      <c r="AKG47" s="6"/>
      <c r="AKH47" s="6"/>
      <c r="AKI47" s="6"/>
      <c r="AKJ47" s="6"/>
      <c r="AKK47" s="6"/>
      <c r="AKL47" s="6"/>
      <c r="AKM47" s="6"/>
      <c r="AKN47" s="6"/>
      <c r="AKO47" s="6"/>
      <c r="AKP47" s="6"/>
      <c r="AKQ47" s="6"/>
      <c r="AKR47" s="6"/>
      <c r="AKS47" s="6"/>
      <c r="AKT47" s="6"/>
      <c r="AKU47" s="6"/>
      <c r="AKV47" s="6"/>
      <c r="AKW47" s="6"/>
      <c r="AKX47" s="6"/>
      <c r="AKY47" s="6"/>
      <c r="AKZ47" s="6"/>
      <c r="ALA47" s="6"/>
      <c r="ALB47" s="6"/>
      <c r="ALC47" s="6"/>
      <c r="ALD47" s="6"/>
      <c r="ALE47" s="6"/>
      <c r="ALF47" s="6"/>
      <c r="ALG47" s="6"/>
      <c r="ALH47" s="6"/>
      <c r="ALI47" s="6"/>
      <c r="ALJ47" s="6"/>
      <c r="ALK47" s="6"/>
      <c r="ALL47" s="6"/>
      <c r="ALM47" s="6"/>
      <c r="ALN47" s="6"/>
      <c r="ALO47" s="6"/>
      <c r="ALP47" s="6"/>
      <c r="ALQ47" s="6"/>
    </row>
    <row r="48" spans="1:1007" s="7" customFormat="1" ht="16.95" customHeight="1">
      <c r="A48" s="35">
        <v>5425031174264</v>
      </c>
      <c r="B48" s="29">
        <v>174264</v>
      </c>
      <c r="C48" s="29" t="s">
        <v>126</v>
      </c>
      <c r="D48" s="32">
        <v>17.5</v>
      </c>
      <c r="E48" s="32"/>
      <c r="F48" s="30">
        <v>2</v>
      </c>
      <c r="G48" s="34"/>
      <c r="H48" s="32">
        <f>E48*G48</f>
        <v>0</v>
      </c>
      <c r="AJQ48" s="6"/>
      <c r="AJR48" s="6"/>
      <c r="AJS48" s="6"/>
      <c r="AJT48" s="6"/>
      <c r="AJU48" s="6"/>
      <c r="AJV48" s="6"/>
      <c r="AJW48" s="6"/>
      <c r="AJX48" s="6"/>
      <c r="AJY48" s="6"/>
      <c r="AJZ48" s="6"/>
      <c r="AKA48" s="6"/>
      <c r="AKB48" s="6"/>
      <c r="AKC48" s="6"/>
      <c r="AKD48" s="6"/>
      <c r="AKE48" s="6"/>
      <c r="AKF48" s="6"/>
      <c r="AKG48" s="6"/>
      <c r="AKH48" s="6"/>
      <c r="AKI48" s="6"/>
      <c r="AKJ48" s="6"/>
      <c r="AKK48" s="6"/>
      <c r="AKL48" s="6"/>
      <c r="AKM48" s="6"/>
      <c r="AKN48" s="6"/>
      <c r="AKO48" s="6"/>
      <c r="AKP48" s="6"/>
      <c r="AKQ48" s="6"/>
      <c r="AKR48" s="6"/>
      <c r="AKS48" s="6"/>
      <c r="AKT48" s="6"/>
      <c r="AKU48" s="6"/>
      <c r="AKV48" s="6"/>
      <c r="AKW48" s="6"/>
      <c r="AKX48" s="6"/>
      <c r="AKY48" s="6"/>
      <c r="AKZ48" s="6"/>
      <c r="ALA48" s="6"/>
      <c r="ALB48" s="6"/>
      <c r="ALC48" s="6"/>
      <c r="ALD48" s="6"/>
      <c r="ALE48" s="6"/>
      <c r="ALF48" s="6"/>
      <c r="ALG48" s="6"/>
      <c r="ALH48" s="6"/>
      <c r="ALI48" s="6"/>
      <c r="ALJ48" s="6"/>
      <c r="ALK48" s="6"/>
      <c r="ALL48" s="6"/>
      <c r="ALM48" s="6"/>
      <c r="ALN48" s="6"/>
      <c r="ALO48" s="6"/>
      <c r="ALP48" s="6"/>
      <c r="ALQ48" s="6"/>
    </row>
    <row r="49" spans="1:1005" s="7" customFormat="1" ht="16.95" customHeight="1">
      <c r="A49" s="35">
        <v>5425031174356</v>
      </c>
      <c r="B49" s="29">
        <v>174356</v>
      </c>
      <c r="C49" s="29" t="s">
        <v>128</v>
      </c>
      <c r="D49" s="32" t="s">
        <v>0</v>
      </c>
      <c r="E49" s="32"/>
      <c r="F49" s="30">
        <v>1</v>
      </c>
      <c r="G49" s="34"/>
      <c r="H49" s="32">
        <f>E49*G49</f>
        <v>0</v>
      </c>
      <c r="AJQ49" s="6"/>
      <c r="AJR49" s="6"/>
      <c r="AJS49" s="6"/>
      <c r="AJT49" s="6"/>
      <c r="AJU49" s="6"/>
      <c r="AJV49" s="6"/>
      <c r="AJW49" s="6"/>
      <c r="AJX49" s="6"/>
      <c r="AJY49" s="6"/>
      <c r="AJZ49" s="6"/>
      <c r="AKA49" s="6"/>
      <c r="AKB49" s="6"/>
      <c r="AKC49" s="6"/>
      <c r="AKD49" s="6"/>
      <c r="AKE49" s="6"/>
      <c r="AKF49" s="6"/>
      <c r="AKG49" s="6"/>
      <c r="AKH49" s="6"/>
      <c r="AKI49" s="6"/>
      <c r="AKJ49" s="6"/>
      <c r="AKK49" s="6"/>
      <c r="AKL49" s="6"/>
      <c r="AKM49" s="6"/>
      <c r="AKN49" s="6"/>
      <c r="AKO49" s="6"/>
      <c r="AKP49" s="6"/>
      <c r="AKQ49" s="6"/>
      <c r="AKR49" s="6"/>
      <c r="AKS49" s="6"/>
      <c r="AKT49" s="6"/>
      <c r="AKU49" s="6"/>
      <c r="AKV49" s="6"/>
      <c r="AKW49" s="6"/>
      <c r="AKX49" s="6"/>
      <c r="AKY49" s="6"/>
      <c r="AKZ49" s="6"/>
      <c r="ALA49" s="6"/>
      <c r="ALB49" s="6"/>
      <c r="ALC49" s="6"/>
      <c r="ALD49" s="6"/>
      <c r="ALE49" s="6"/>
      <c r="ALF49" s="6"/>
      <c r="ALG49" s="6"/>
      <c r="ALH49" s="6"/>
      <c r="ALI49" s="6"/>
      <c r="ALJ49" s="6"/>
      <c r="ALK49" s="6"/>
      <c r="ALL49" s="6"/>
      <c r="ALM49" s="6"/>
      <c r="ALN49" s="6"/>
      <c r="ALO49" s="6"/>
      <c r="ALP49" s="6"/>
      <c r="ALQ49" s="6"/>
    </row>
    <row r="50" spans="1:1005" s="7" customFormat="1" ht="16.95" customHeight="1">
      <c r="A50" s="35">
        <v>5425031173816</v>
      </c>
      <c r="B50" s="29">
        <v>173816</v>
      </c>
      <c r="C50" s="29" t="s">
        <v>105</v>
      </c>
      <c r="D50" s="32">
        <v>15</v>
      </c>
      <c r="E50" s="32"/>
      <c r="F50" s="30">
        <v>2</v>
      </c>
      <c r="G50" s="34"/>
      <c r="H50" s="32">
        <f t="shared" si="1"/>
        <v>0</v>
      </c>
      <c r="AJQ50" s="6"/>
      <c r="AJR50" s="6"/>
      <c r="AJS50" s="6"/>
      <c r="AJT50" s="6"/>
      <c r="AJU50" s="6"/>
      <c r="AJV50" s="6"/>
      <c r="AJW50" s="6"/>
      <c r="AJX50" s="6"/>
      <c r="AJY50" s="6"/>
      <c r="AJZ50" s="6"/>
      <c r="AKA50" s="6"/>
      <c r="AKB50" s="6"/>
      <c r="AKC50" s="6"/>
      <c r="AKD50" s="6"/>
      <c r="AKE50" s="6"/>
      <c r="AKF50" s="6"/>
      <c r="AKG50" s="6"/>
      <c r="AKH50" s="6"/>
      <c r="AKI50" s="6"/>
      <c r="AKJ50" s="6"/>
      <c r="AKK50" s="6"/>
      <c r="AKL50" s="6"/>
      <c r="AKM50" s="6"/>
      <c r="AKN50" s="6"/>
      <c r="AKO50" s="6"/>
      <c r="AKP50" s="6"/>
      <c r="AKQ50" s="6"/>
      <c r="AKR50" s="6"/>
      <c r="AKS50" s="6"/>
      <c r="AKT50" s="6"/>
      <c r="AKU50" s="6"/>
      <c r="AKV50" s="6"/>
      <c r="AKW50" s="6"/>
      <c r="AKX50" s="6"/>
      <c r="AKY50" s="6"/>
      <c r="AKZ50" s="6"/>
      <c r="ALA50" s="6"/>
      <c r="ALB50" s="6"/>
      <c r="ALC50" s="6"/>
      <c r="ALD50" s="6"/>
      <c r="ALE50" s="6"/>
      <c r="ALF50" s="6"/>
      <c r="ALG50" s="6"/>
      <c r="ALH50" s="6"/>
      <c r="ALI50" s="6"/>
      <c r="ALJ50" s="6"/>
      <c r="ALK50" s="6"/>
      <c r="ALL50" s="6"/>
      <c r="ALM50" s="6"/>
      <c r="ALN50" s="6"/>
      <c r="ALO50" s="6"/>
      <c r="ALP50" s="6"/>
      <c r="ALQ50" s="6"/>
    </row>
    <row r="51" spans="1:1005" s="7" customFormat="1" ht="16.95" customHeight="1">
      <c r="A51" s="35">
        <v>5425031173793</v>
      </c>
      <c r="B51" s="29">
        <v>173793</v>
      </c>
      <c r="C51" s="29" t="s">
        <v>106</v>
      </c>
      <c r="D51" s="32">
        <v>15</v>
      </c>
      <c r="E51" s="32"/>
      <c r="F51" s="30">
        <v>2</v>
      </c>
      <c r="G51" s="34"/>
      <c r="H51" s="32">
        <f t="shared" si="1"/>
        <v>0</v>
      </c>
      <c r="AJQ51" s="6"/>
      <c r="AJR51" s="6"/>
      <c r="AJS51" s="6"/>
      <c r="AJT51" s="6"/>
      <c r="AJU51" s="6"/>
      <c r="AJV51" s="6"/>
      <c r="AJW51" s="6"/>
      <c r="AJX51" s="6"/>
      <c r="AJY51" s="6"/>
      <c r="AJZ51" s="6"/>
      <c r="AKA51" s="6"/>
      <c r="AKB51" s="6"/>
      <c r="AKC51" s="6"/>
      <c r="AKD51" s="6"/>
      <c r="AKE51" s="6"/>
      <c r="AKF51" s="6"/>
      <c r="AKG51" s="6"/>
      <c r="AKH51" s="6"/>
      <c r="AKI51" s="6"/>
      <c r="AKJ51" s="6"/>
      <c r="AKK51" s="6"/>
      <c r="AKL51" s="6"/>
      <c r="AKM51" s="6"/>
      <c r="AKN51" s="6"/>
      <c r="AKO51" s="6"/>
      <c r="AKP51" s="6"/>
      <c r="AKQ51" s="6"/>
      <c r="AKR51" s="6"/>
      <c r="AKS51" s="6"/>
      <c r="AKT51" s="6"/>
      <c r="AKU51" s="6"/>
      <c r="AKV51" s="6"/>
      <c r="AKW51" s="6"/>
      <c r="AKX51" s="6"/>
      <c r="AKY51" s="6"/>
      <c r="AKZ51" s="6"/>
      <c r="ALA51" s="6"/>
      <c r="ALB51" s="6"/>
      <c r="ALC51" s="6"/>
      <c r="ALD51" s="6"/>
      <c r="ALE51" s="6"/>
      <c r="ALF51" s="6"/>
      <c r="ALG51" s="6"/>
      <c r="ALH51" s="6"/>
      <c r="ALI51" s="6"/>
      <c r="ALJ51" s="6"/>
      <c r="ALK51" s="6"/>
      <c r="ALL51" s="6"/>
      <c r="ALM51" s="6"/>
      <c r="ALN51" s="6"/>
      <c r="ALO51" s="6"/>
      <c r="ALP51" s="6"/>
      <c r="ALQ51" s="6"/>
    </row>
    <row r="52" spans="1:1005" s="25" customFormat="1" ht="16.95" customHeight="1">
      <c r="A52" s="35">
        <v>5425031173656</v>
      </c>
      <c r="B52" s="29">
        <v>173656</v>
      </c>
      <c r="C52" s="72" t="s">
        <v>98</v>
      </c>
      <c r="D52" s="32">
        <v>25</v>
      </c>
      <c r="E52" s="32"/>
      <c r="F52" s="30">
        <v>2</v>
      </c>
      <c r="G52" s="34"/>
      <c r="H52" s="32">
        <f>E52*G52</f>
        <v>0</v>
      </c>
      <c r="AJQ52" s="26"/>
      <c r="AJR52" s="26"/>
      <c r="AJS52" s="26"/>
      <c r="AJT52" s="26"/>
      <c r="AJU52" s="26"/>
      <c r="AJV52" s="26"/>
      <c r="AJW52" s="26"/>
      <c r="AJX52" s="26"/>
      <c r="AJY52" s="26"/>
      <c r="AJZ52" s="26"/>
      <c r="AKA52" s="26"/>
      <c r="AKB52" s="26"/>
      <c r="AKC52" s="26"/>
      <c r="AKD52" s="26"/>
      <c r="AKE52" s="26"/>
      <c r="AKF52" s="26"/>
      <c r="AKG52" s="26"/>
      <c r="AKH52" s="26"/>
      <c r="AKI52" s="26"/>
      <c r="AKJ52" s="26"/>
      <c r="AKK52" s="26"/>
      <c r="AKL52" s="26"/>
      <c r="AKM52" s="26"/>
      <c r="AKN52" s="26"/>
      <c r="AKO52" s="26"/>
      <c r="AKP52" s="26"/>
      <c r="AKQ52" s="26"/>
      <c r="AKR52" s="26"/>
      <c r="AKS52" s="26"/>
      <c r="AKT52" s="26"/>
      <c r="AKU52" s="26"/>
      <c r="AKV52" s="26"/>
      <c r="AKW52" s="26"/>
      <c r="AKX52" s="26"/>
      <c r="AKY52" s="26"/>
      <c r="AKZ52" s="26"/>
      <c r="ALA52" s="26"/>
      <c r="ALB52" s="26"/>
      <c r="ALC52" s="26"/>
      <c r="ALD52" s="26"/>
      <c r="ALE52" s="26"/>
      <c r="ALF52" s="26"/>
      <c r="ALG52" s="26"/>
      <c r="ALH52" s="26"/>
      <c r="ALI52" s="26"/>
      <c r="ALJ52" s="26"/>
      <c r="ALK52" s="26"/>
      <c r="ALL52" s="26"/>
      <c r="ALM52" s="26"/>
      <c r="ALN52" s="26"/>
      <c r="ALO52" s="26"/>
      <c r="ALP52" s="26"/>
      <c r="ALQ52" s="26"/>
    </row>
    <row r="53" spans="1:1005" s="25" customFormat="1" ht="16.95" customHeight="1">
      <c r="A53" s="35">
        <v>5425031173670</v>
      </c>
      <c r="B53" s="29">
        <v>173670</v>
      </c>
      <c r="C53" s="72" t="s">
        <v>99</v>
      </c>
      <c r="D53" s="32">
        <v>25</v>
      </c>
      <c r="E53" s="32"/>
      <c r="F53" s="30">
        <v>2</v>
      </c>
      <c r="G53" s="34"/>
      <c r="H53" s="32">
        <f>E53*G53</f>
        <v>0</v>
      </c>
      <c r="AJQ53" s="26"/>
      <c r="AJR53" s="26"/>
      <c r="AJS53" s="26"/>
      <c r="AJT53" s="26"/>
      <c r="AJU53" s="26"/>
      <c r="AJV53" s="26"/>
      <c r="AJW53" s="26"/>
      <c r="AJX53" s="26"/>
      <c r="AJY53" s="26"/>
      <c r="AJZ53" s="26"/>
      <c r="AKA53" s="26"/>
      <c r="AKB53" s="26"/>
      <c r="AKC53" s="26"/>
      <c r="AKD53" s="26"/>
      <c r="AKE53" s="26"/>
      <c r="AKF53" s="26"/>
      <c r="AKG53" s="26"/>
      <c r="AKH53" s="26"/>
      <c r="AKI53" s="26"/>
      <c r="AKJ53" s="26"/>
      <c r="AKK53" s="26"/>
      <c r="AKL53" s="26"/>
      <c r="AKM53" s="26"/>
      <c r="AKN53" s="26"/>
      <c r="AKO53" s="26"/>
      <c r="AKP53" s="26"/>
      <c r="AKQ53" s="26"/>
      <c r="AKR53" s="26"/>
      <c r="AKS53" s="26"/>
      <c r="AKT53" s="26"/>
      <c r="AKU53" s="26"/>
      <c r="AKV53" s="26"/>
      <c r="AKW53" s="26"/>
      <c r="AKX53" s="26"/>
      <c r="AKY53" s="26"/>
      <c r="AKZ53" s="26"/>
      <c r="ALA53" s="26"/>
      <c r="ALB53" s="26"/>
      <c r="ALC53" s="26"/>
      <c r="ALD53" s="26"/>
      <c r="ALE53" s="26"/>
      <c r="ALF53" s="26"/>
      <c r="ALG53" s="26"/>
      <c r="ALH53" s="26"/>
      <c r="ALI53" s="26"/>
      <c r="ALJ53" s="26"/>
      <c r="ALK53" s="26"/>
      <c r="ALL53" s="26"/>
      <c r="ALM53" s="26"/>
      <c r="ALN53" s="26"/>
      <c r="ALO53" s="26"/>
      <c r="ALP53" s="26"/>
      <c r="ALQ53" s="26"/>
    </row>
    <row r="54" spans="1:1005" s="25" customFormat="1" ht="16.95" customHeight="1" thickBot="1">
      <c r="A54" s="73">
        <v>5425031173694</v>
      </c>
      <c r="B54" s="45">
        <v>173694</v>
      </c>
      <c r="C54" s="74" t="s">
        <v>97</v>
      </c>
      <c r="D54" s="46">
        <v>45</v>
      </c>
      <c r="E54" s="46"/>
      <c r="F54" s="55">
        <v>2</v>
      </c>
      <c r="G54" s="47"/>
      <c r="H54" s="46">
        <f>E54*G54</f>
        <v>0</v>
      </c>
      <c r="AJQ54" s="26"/>
      <c r="AJR54" s="26"/>
      <c r="AJS54" s="26"/>
      <c r="AJT54" s="26"/>
      <c r="AJU54" s="26"/>
      <c r="AJV54" s="26"/>
      <c r="AJW54" s="26"/>
      <c r="AJX54" s="26"/>
      <c r="AJY54" s="26"/>
      <c r="AJZ54" s="26"/>
      <c r="AKA54" s="26"/>
      <c r="AKB54" s="26"/>
      <c r="AKC54" s="26"/>
      <c r="AKD54" s="26"/>
      <c r="AKE54" s="26"/>
      <c r="AKF54" s="26"/>
      <c r="AKG54" s="26"/>
      <c r="AKH54" s="26"/>
      <c r="AKI54" s="26"/>
      <c r="AKJ54" s="26"/>
      <c r="AKK54" s="26"/>
      <c r="AKL54" s="26"/>
      <c r="AKM54" s="26"/>
      <c r="AKN54" s="26"/>
      <c r="AKO54" s="26"/>
      <c r="AKP54" s="26"/>
      <c r="AKQ54" s="26"/>
      <c r="AKR54" s="26"/>
      <c r="AKS54" s="26"/>
      <c r="AKT54" s="26"/>
      <c r="AKU54" s="26"/>
      <c r="AKV54" s="26"/>
      <c r="AKW54" s="26"/>
      <c r="AKX54" s="26"/>
      <c r="AKY54" s="26"/>
      <c r="AKZ54" s="26"/>
      <c r="ALA54" s="26"/>
      <c r="ALB54" s="26"/>
      <c r="ALC54" s="26"/>
      <c r="ALD54" s="26"/>
      <c r="ALE54" s="26"/>
      <c r="ALF54" s="26"/>
      <c r="ALG54" s="26"/>
      <c r="ALH54" s="26"/>
      <c r="ALI54" s="26"/>
      <c r="ALJ54" s="26"/>
      <c r="ALK54" s="26"/>
      <c r="ALL54" s="26"/>
      <c r="ALM54" s="26"/>
      <c r="ALN54" s="26"/>
      <c r="ALO54" s="26"/>
      <c r="ALP54" s="26"/>
      <c r="ALQ54" s="26"/>
    </row>
    <row r="55" spans="1:1005" s="4" customFormat="1" ht="29.4" customHeight="1" thickBot="1">
      <c r="A55" s="54" t="s">
        <v>2</v>
      </c>
      <c r="B55" s="48" t="s">
        <v>9</v>
      </c>
      <c r="C55" s="65" t="s">
        <v>76</v>
      </c>
      <c r="D55" s="48" t="s">
        <v>10</v>
      </c>
      <c r="E55" s="49" t="s">
        <v>11</v>
      </c>
      <c r="F55" s="49" t="s">
        <v>12</v>
      </c>
      <c r="G55" s="48" t="s">
        <v>13</v>
      </c>
      <c r="H55" s="50"/>
    </row>
    <row r="56" spans="1:1005" s="7" customFormat="1" ht="16.95" customHeight="1">
      <c r="A56" s="63">
        <v>5425031172147</v>
      </c>
      <c r="B56" s="51">
        <v>172147</v>
      </c>
      <c r="C56" s="51" t="s">
        <v>64</v>
      </c>
      <c r="D56" s="53">
        <v>85</v>
      </c>
      <c r="E56" s="53"/>
      <c r="F56" s="57">
        <v>1</v>
      </c>
      <c r="G56" s="52"/>
      <c r="H56" s="64">
        <f t="shared" ref="H56:H60" si="2">E56*G56</f>
        <v>0</v>
      </c>
      <c r="AJQ56" s="6"/>
      <c r="AJR56" s="6"/>
      <c r="AJS56" s="6"/>
      <c r="AJT56" s="6"/>
      <c r="AJU56" s="6"/>
      <c r="AJV56" s="6"/>
      <c r="AJW56" s="6"/>
      <c r="AJX56" s="6"/>
      <c r="AJY56" s="6"/>
      <c r="AJZ56" s="6"/>
      <c r="AKA56" s="6"/>
      <c r="AKB56" s="6"/>
      <c r="AKC56" s="6"/>
      <c r="AKD56" s="6"/>
      <c r="AKE56" s="6"/>
      <c r="AKF56" s="6"/>
      <c r="AKG56" s="6"/>
      <c r="AKH56" s="6"/>
      <c r="AKI56" s="6"/>
      <c r="AKJ56" s="6"/>
      <c r="AKK56" s="6"/>
      <c r="AKL56" s="6"/>
      <c r="AKM56" s="6"/>
      <c r="AKN56" s="6"/>
      <c r="AKO56" s="6"/>
      <c r="AKP56" s="6"/>
      <c r="AKQ56" s="6"/>
      <c r="AKR56" s="6"/>
      <c r="AKS56" s="6"/>
      <c r="AKT56" s="6"/>
      <c r="AKU56" s="6"/>
      <c r="AKV56" s="6"/>
      <c r="AKW56" s="6"/>
      <c r="AKX56" s="6"/>
      <c r="AKY56" s="6"/>
      <c r="AKZ56" s="6"/>
      <c r="ALA56" s="6"/>
      <c r="ALB56" s="6"/>
      <c r="ALC56" s="6"/>
      <c r="ALD56" s="6"/>
      <c r="ALE56" s="6"/>
      <c r="ALF56" s="6"/>
      <c r="ALG56" s="6"/>
      <c r="ALH56" s="6"/>
      <c r="ALI56" s="6"/>
      <c r="ALJ56" s="6"/>
      <c r="ALK56" s="6"/>
      <c r="ALL56" s="6"/>
      <c r="ALM56" s="6"/>
      <c r="ALN56" s="6"/>
      <c r="ALO56" s="6"/>
      <c r="ALP56" s="6"/>
      <c r="ALQ56" s="6"/>
    </row>
    <row r="57" spans="1:1005" s="7" customFormat="1" ht="16.95" customHeight="1">
      <c r="A57" s="41">
        <v>5425031172161</v>
      </c>
      <c r="B57" s="29">
        <v>172161</v>
      </c>
      <c r="C57" s="29" t="s">
        <v>65</v>
      </c>
      <c r="D57" s="32">
        <v>85</v>
      </c>
      <c r="E57" s="32"/>
      <c r="F57" s="30">
        <v>1</v>
      </c>
      <c r="G57" s="34"/>
      <c r="H57" s="31">
        <f t="shared" si="2"/>
        <v>0</v>
      </c>
      <c r="AJQ57" s="6"/>
      <c r="AJR57" s="6"/>
      <c r="AJS57" s="6"/>
      <c r="AJT57" s="6"/>
      <c r="AJU57" s="6"/>
      <c r="AJV57" s="6"/>
      <c r="AJW57" s="6"/>
      <c r="AJX57" s="6"/>
      <c r="AJY57" s="6"/>
      <c r="AJZ57" s="6"/>
      <c r="AKA57" s="6"/>
      <c r="AKB57" s="6"/>
      <c r="AKC57" s="6"/>
      <c r="AKD57" s="6"/>
      <c r="AKE57" s="6"/>
      <c r="AKF57" s="6"/>
      <c r="AKG57" s="6"/>
      <c r="AKH57" s="6"/>
      <c r="AKI57" s="6"/>
      <c r="AKJ57" s="6"/>
      <c r="AKK57" s="6"/>
      <c r="AKL57" s="6"/>
      <c r="AKM57" s="6"/>
      <c r="AKN57" s="6"/>
      <c r="AKO57" s="6"/>
      <c r="AKP57" s="6"/>
      <c r="AKQ57" s="6"/>
      <c r="AKR57" s="6"/>
      <c r="AKS57" s="6"/>
      <c r="AKT57" s="6"/>
      <c r="AKU57" s="6"/>
      <c r="AKV57" s="6"/>
      <c r="AKW57" s="6"/>
      <c r="AKX57" s="6"/>
      <c r="AKY57" s="6"/>
      <c r="AKZ57" s="6"/>
      <c r="ALA57" s="6"/>
      <c r="ALB57" s="6"/>
      <c r="ALC57" s="6"/>
      <c r="ALD57" s="6"/>
      <c r="ALE57" s="6"/>
      <c r="ALF57" s="6"/>
      <c r="ALG57" s="6"/>
      <c r="ALH57" s="6"/>
      <c r="ALI57" s="6"/>
      <c r="ALJ57" s="6"/>
      <c r="ALK57" s="6"/>
      <c r="ALL57" s="6"/>
      <c r="ALM57" s="6"/>
      <c r="ALN57" s="6"/>
      <c r="ALO57" s="6"/>
      <c r="ALP57" s="6"/>
      <c r="ALQ57" s="6"/>
    </row>
    <row r="58" spans="1:1005" s="25" customFormat="1" ht="16.95" customHeight="1">
      <c r="A58" s="41">
        <v>5425031172185</v>
      </c>
      <c r="B58" s="29">
        <v>172185</v>
      </c>
      <c r="C58" s="29" t="s">
        <v>66</v>
      </c>
      <c r="D58" s="32">
        <v>85</v>
      </c>
      <c r="E58" s="32"/>
      <c r="F58" s="30">
        <v>1</v>
      </c>
      <c r="G58" s="34"/>
      <c r="H58" s="31">
        <f t="shared" si="2"/>
        <v>0</v>
      </c>
      <c r="AJQ58" s="26"/>
      <c r="AJR58" s="26"/>
      <c r="AJS58" s="26"/>
      <c r="AJT58" s="26"/>
      <c r="AJU58" s="26"/>
      <c r="AJV58" s="26"/>
      <c r="AJW58" s="26"/>
      <c r="AJX58" s="26"/>
      <c r="AJY58" s="26"/>
      <c r="AJZ58" s="26"/>
      <c r="AKA58" s="26"/>
      <c r="AKB58" s="26"/>
      <c r="AKC58" s="26"/>
      <c r="AKD58" s="26"/>
      <c r="AKE58" s="26"/>
      <c r="AKF58" s="26"/>
      <c r="AKG58" s="26"/>
      <c r="AKH58" s="26"/>
      <c r="AKI58" s="26"/>
      <c r="AKJ58" s="26"/>
      <c r="AKK58" s="26"/>
      <c r="AKL58" s="26"/>
      <c r="AKM58" s="26"/>
      <c r="AKN58" s="26"/>
      <c r="AKO58" s="26"/>
      <c r="AKP58" s="26"/>
      <c r="AKQ58" s="26"/>
      <c r="AKR58" s="26"/>
      <c r="AKS58" s="26"/>
      <c r="AKT58" s="26"/>
      <c r="AKU58" s="26"/>
      <c r="AKV58" s="26"/>
      <c r="AKW58" s="26"/>
      <c r="AKX58" s="26"/>
      <c r="AKY58" s="26"/>
      <c r="AKZ58" s="26"/>
      <c r="ALA58" s="26"/>
      <c r="ALB58" s="26"/>
      <c r="ALC58" s="26"/>
      <c r="ALD58" s="26"/>
      <c r="ALE58" s="26"/>
      <c r="ALF58" s="26"/>
      <c r="ALG58" s="26"/>
      <c r="ALH58" s="26"/>
      <c r="ALI58" s="26"/>
      <c r="ALJ58" s="26"/>
      <c r="ALK58" s="26"/>
      <c r="ALL58" s="26"/>
      <c r="ALM58" s="26"/>
      <c r="ALN58" s="26"/>
      <c r="ALO58" s="26"/>
      <c r="ALP58" s="26"/>
      <c r="ALQ58" s="26"/>
    </row>
    <row r="59" spans="1:1005" s="25" customFormat="1" ht="16.95" customHeight="1">
      <c r="A59" s="41">
        <v>5425031172284</v>
      </c>
      <c r="B59" s="29">
        <v>172284</v>
      </c>
      <c r="C59" s="29" t="s">
        <v>67</v>
      </c>
      <c r="D59" s="32">
        <v>85</v>
      </c>
      <c r="E59" s="32"/>
      <c r="F59" s="30">
        <v>1</v>
      </c>
      <c r="G59" s="34"/>
      <c r="H59" s="31">
        <f t="shared" si="2"/>
        <v>0</v>
      </c>
      <c r="AJQ59" s="26"/>
      <c r="AJR59" s="26"/>
      <c r="AJS59" s="26"/>
      <c r="AJT59" s="26"/>
      <c r="AJU59" s="26"/>
      <c r="AJV59" s="26"/>
      <c r="AJW59" s="26"/>
      <c r="AJX59" s="26"/>
      <c r="AJY59" s="26"/>
      <c r="AJZ59" s="26"/>
      <c r="AKA59" s="26"/>
      <c r="AKB59" s="26"/>
      <c r="AKC59" s="26"/>
      <c r="AKD59" s="26"/>
      <c r="AKE59" s="26"/>
      <c r="AKF59" s="26"/>
      <c r="AKG59" s="26"/>
      <c r="AKH59" s="26"/>
      <c r="AKI59" s="26"/>
      <c r="AKJ59" s="26"/>
      <c r="AKK59" s="26"/>
      <c r="AKL59" s="26"/>
      <c r="AKM59" s="26"/>
      <c r="AKN59" s="26"/>
      <c r="AKO59" s="26"/>
      <c r="AKP59" s="26"/>
      <c r="AKQ59" s="26"/>
      <c r="AKR59" s="26"/>
      <c r="AKS59" s="26"/>
      <c r="AKT59" s="26"/>
      <c r="AKU59" s="26"/>
      <c r="AKV59" s="26"/>
      <c r="AKW59" s="26"/>
      <c r="AKX59" s="26"/>
      <c r="AKY59" s="26"/>
      <c r="AKZ59" s="26"/>
      <c r="ALA59" s="26"/>
      <c r="ALB59" s="26"/>
      <c r="ALC59" s="26"/>
      <c r="ALD59" s="26"/>
      <c r="ALE59" s="26"/>
      <c r="ALF59" s="26"/>
      <c r="ALG59" s="26"/>
      <c r="ALH59" s="26"/>
      <c r="ALI59" s="26"/>
      <c r="ALJ59" s="26"/>
      <c r="ALK59" s="26"/>
      <c r="ALL59" s="26"/>
      <c r="ALM59" s="26"/>
      <c r="ALN59" s="26"/>
      <c r="ALO59" s="26"/>
      <c r="ALP59" s="26"/>
      <c r="ALQ59" s="26"/>
    </row>
    <row r="60" spans="1:1005" s="7" customFormat="1" ht="16.95" customHeight="1" thickBot="1">
      <c r="A60" s="41">
        <v>5425031172208</v>
      </c>
      <c r="B60" s="29">
        <v>172208</v>
      </c>
      <c r="C60" s="29" t="s">
        <v>68</v>
      </c>
      <c r="D60" s="32">
        <v>49.95</v>
      </c>
      <c r="E60" s="32"/>
      <c r="F60" s="30">
        <v>1</v>
      </c>
      <c r="G60" s="34"/>
      <c r="H60" s="31">
        <f t="shared" si="2"/>
        <v>0</v>
      </c>
      <c r="AJQ60" s="6"/>
      <c r="AJR60" s="6"/>
      <c r="AJS60" s="6"/>
      <c r="AJT60" s="6"/>
      <c r="AJU60" s="6"/>
      <c r="AJV60" s="6"/>
      <c r="AJW60" s="6"/>
      <c r="AJX60" s="6"/>
      <c r="AJY60" s="6"/>
      <c r="AJZ60" s="6"/>
      <c r="AKA60" s="6"/>
      <c r="AKB60" s="6"/>
      <c r="AKC60" s="6"/>
      <c r="AKD60" s="6"/>
      <c r="AKE60" s="6"/>
      <c r="AKF60" s="6"/>
      <c r="AKG60" s="6"/>
      <c r="AKH60" s="6"/>
      <c r="AKI60" s="6"/>
      <c r="AKJ60" s="6"/>
      <c r="AKK60" s="6"/>
      <c r="AKL60" s="6"/>
      <c r="AKM60" s="6"/>
      <c r="AKN60" s="6"/>
      <c r="AKO60" s="6"/>
      <c r="AKP60" s="6"/>
      <c r="AKQ60" s="6"/>
      <c r="AKR60" s="6"/>
      <c r="AKS60" s="6"/>
      <c r="AKT60" s="6"/>
      <c r="AKU60" s="6"/>
      <c r="AKV60" s="6"/>
      <c r="AKW60" s="6"/>
      <c r="AKX60" s="6"/>
      <c r="AKY60" s="6"/>
      <c r="AKZ60" s="6"/>
      <c r="ALA60" s="6"/>
      <c r="ALB60" s="6"/>
      <c r="ALC60" s="6"/>
      <c r="ALD60" s="6"/>
      <c r="ALE60" s="6"/>
      <c r="ALF60" s="6"/>
      <c r="ALG60" s="6"/>
      <c r="ALH60" s="6"/>
      <c r="ALI60" s="6"/>
      <c r="ALJ60" s="6"/>
      <c r="ALK60" s="6"/>
      <c r="ALL60" s="6"/>
      <c r="ALM60" s="6"/>
      <c r="ALN60" s="6"/>
      <c r="ALO60" s="6"/>
      <c r="ALP60" s="6"/>
      <c r="ALQ60" s="6"/>
    </row>
    <row r="61" spans="1:1005" s="4" customFormat="1" ht="22.95" customHeight="1" thickBot="1">
      <c r="A61" s="54" t="s">
        <v>2</v>
      </c>
      <c r="B61" s="48" t="s">
        <v>9</v>
      </c>
      <c r="C61" s="65" t="s">
        <v>75</v>
      </c>
      <c r="D61" s="48" t="s">
        <v>10</v>
      </c>
      <c r="E61" s="49" t="s">
        <v>11</v>
      </c>
      <c r="F61" s="49" t="s">
        <v>12</v>
      </c>
      <c r="G61" s="48" t="s">
        <v>13</v>
      </c>
      <c r="H61" s="50"/>
    </row>
    <row r="62" spans="1:1005" s="3" customFormat="1" ht="16.95" customHeight="1">
      <c r="A62" s="41">
        <v>5425031173717</v>
      </c>
      <c r="B62" s="29">
        <v>173717</v>
      </c>
      <c r="C62" s="29" t="s">
        <v>100</v>
      </c>
      <c r="D62" s="32">
        <v>49.95</v>
      </c>
      <c r="E62" s="32"/>
      <c r="F62" s="30">
        <v>1</v>
      </c>
      <c r="G62" s="34"/>
      <c r="H62" s="31">
        <f t="shared" ref="H62:H69" si="3">E62*G62</f>
        <v>0</v>
      </c>
    </row>
    <row r="63" spans="1:1005" s="3" customFormat="1" ht="16.95" customHeight="1">
      <c r="A63" s="62">
        <v>5425031173731</v>
      </c>
      <c r="B63" s="45">
        <v>173731</v>
      </c>
      <c r="C63" s="45" t="s">
        <v>101</v>
      </c>
      <c r="D63" s="46">
        <v>49.95</v>
      </c>
      <c r="E63" s="46"/>
      <c r="F63" s="55">
        <v>1</v>
      </c>
      <c r="G63" s="47"/>
      <c r="H63" s="56">
        <f t="shared" si="3"/>
        <v>0</v>
      </c>
    </row>
    <row r="64" spans="1:1005" s="7" customFormat="1" ht="16.95" customHeight="1">
      <c r="A64" s="41">
        <v>5425031174080</v>
      </c>
      <c r="B64" s="29">
        <v>174080</v>
      </c>
      <c r="C64" s="29" t="s">
        <v>121</v>
      </c>
      <c r="D64" s="32">
        <v>49.95</v>
      </c>
      <c r="E64" s="32"/>
      <c r="F64" s="30">
        <v>2</v>
      </c>
      <c r="G64" s="34"/>
      <c r="H64" s="31">
        <f t="shared" si="3"/>
        <v>0</v>
      </c>
      <c r="AJQ64" s="6"/>
      <c r="AJR64" s="6"/>
      <c r="AJS64" s="6"/>
      <c r="AJT64" s="6"/>
      <c r="AJU64" s="6"/>
      <c r="AJV64" s="6"/>
      <c r="AJW64" s="6"/>
      <c r="AJX64" s="6"/>
      <c r="AJY64" s="6"/>
      <c r="AJZ64" s="6"/>
      <c r="AKA64" s="6"/>
      <c r="AKB64" s="6"/>
      <c r="AKC64" s="6"/>
      <c r="AKD64" s="6"/>
      <c r="AKE64" s="6"/>
      <c r="AKF64" s="6"/>
      <c r="AKG64" s="6"/>
      <c r="AKH64" s="6"/>
      <c r="AKI64" s="6"/>
      <c r="AKJ64" s="6"/>
      <c r="AKK64" s="6"/>
      <c r="AKL64" s="6"/>
      <c r="AKM64" s="6"/>
      <c r="AKN64" s="6"/>
      <c r="AKO64" s="6"/>
      <c r="AKP64" s="6"/>
      <c r="AKQ64" s="6"/>
      <c r="AKR64" s="6"/>
      <c r="AKS64" s="6"/>
      <c r="AKT64" s="6"/>
      <c r="AKU64" s="6"/>
      <c r="AKV64" s="6"/>
      <c r="AKW64" s="6"/>
      <c r="AKX64" s="6"/>
      <c r="AKY64" s="6"/>
      <c r="AKZ64" s="6"/>
      <c r="ALA64" s="6"/>
      <c r="ALB64" s="6"/>
      <c r="ALC64" s="6"/>
      <c r="ALD64" s="6"/>
      <c r="ALE64" s="6"/>
      <c r="ALF64" s="6"/>
      <c r="ALG64" s="6"/>
      <c r="ALH64" s="6"/>
      <c r="ALI64" s="6"/>
      <c r="ALJ64" s="6"/>
      <c r="ALK64" s="6"/>
      <c r="ALL64" s="6"/>
      <c r="ALM64" s="6"/>
      <c r="ALN64" s="6"/>
      <c r="ALO64" s="6"/>
      <c r="ALP64" s="6"/>
      <c r="ALQ64" s="6"/>
    </row>
    <row r="65" spans="1:1005" s="7" customFormat="1" ht="16.95" customHeight="1">
      <c r="A65" s="41">
        <v>5425031173779</v>
      </c>
      <c r="B65" s="29">
        <v>173779</v>
      </c>
      <c r="C65" s="29" t="s">
        <v>129</v>
      </c>
      <c r="D65" s="75" t="s">
        <v>0</v>
      </c>
      <c r="E65" s="32"/>
      <c r="F65" s="30">
        <v>1</v>
      </c>
      <c r="G65" s="34"/>
      <c r="H65" s="31">
        <f t="shared" si="3"/>
        <v>0</v>
      </c>
      <c r="AJQ65" s="6"/>
      <c r="AJR65" s="6"/>
      <c r="AJS65" s="6"/>
      <c r="AJT65" s="6"/>
      <c r="AJU65" s="6"/>
      <c r="AJV65" s="6"/>
      <c r="AJW65" s="6"/>
      <c r="AJX65" s="6"/>
      <c r="AJY65" s="6"/>
      <c r="AJZ65" s="6"/>
      <c r="AKA65" s="6"/>
      <c r="AKB65" s="6"/>
      <c r="AKC65" s="6"/>
      <c r="AKD65" s="6"/>
      <c r="AKE65" s="6"/>
      <c r="AKF65" s="6"/>
      <c r="AKG65" s="6"/>
      <c r="AKH65" s="6"/>
      <c r="AKI65" s="6"/>
      <c r="AKJ65" s="6"/>
      <c r="AKK65" s="6"/>
      <c r="AKL65" s="6"/>
      <c r="AKM65" s="6"/>
      <c r="AKN65" s="6"/>
      <c r="AKO65" s="6"/>
      <c r="AKP65" s="6"/>
      <c r="AKQ65" s="6"/>
      <c r="AKR65" s="6"/>
      <c r="AKS65" s="6"/>
      <c r="AKT65" s="6"/>
      <c r="AKU65" s="6"/>
      <c r="AKV65" s="6"/>
      <c r="AKW65" s="6"/>
      <c r="AKX65" s="6"/>
      <c r="AKY65" s="6"/>
      <c r="AKZ65" s="6"/>
      <c r="ALA65" s="6"/>
      <c r="ALB65" s="6"/>
      <c r="ALC65" s="6"/>
      <c r="ALD65" s="6"/>
      <c r="ALE65" s="6"/>
      <c r="ALF65" s="6"/>
      <c r="ALG65" s="6"/>
      <c r="ALH65" s="6"/>
      <c r="ALI65" s="6"/>
      <c r="ALJ65" s="6"/>
      <c r="ALK65" s="6"/>
      <c r="ALL65" s="6"/>
      <c r="ALM65" s="6"/>
      <c r="ALN65" s="6"/>
      <c r="ALO65" s="6"/>
      <c r="ALP65" s="6"/>
      <c r="ALQ65" s="6"/>
    </row>
    <row r="66" spans="1:1005" s="7" customFormat="1" ht="16.95" customHeight="1">
      <c r="A66" s="41">
        <v>5425031174288</v>
      </c>
      <c r="B66" s="29">
        <v>174288</v>
      </c>
      <c r="C66" s="29" t="s">
        <v>122</v>
      </c>
      <c r="D66" s="75">
        <v>39.99</v>
      </c>
      <c r="E66" s="32"/>
      <c r="F66" s="30">
        <v>2</v>
      </c>
      <c r="G66" s="34"/>
      <c r="H66" s="31">
        <f t="shared" si="3"/>
        <v>0</v>
      </c>
      <c r="AJQ66" s="6"/>
      <c r="AJR66" s="6"/>
      <c r="AJS66" s="6"/>
      <c r="AJT66" s="6"/>
      <c r="AJU66" s="6"/>
      <c r="AJV66" s="6"/>
      <c r="AJW66" s="6"/>
      <c r="AJX66" s="6"/>
      <c r="AJY66" s="6"/>
      <c r="AJZ66" s="6"/>
      <c r="AKA66" s="6"/>
      <c r="AKB66" s="6"/>
      <c r="AKC66" s="6"/>
      <c r="AKD66" s="6"/>
      <c r="AKE66" s="6"/>
      <c r="AKF66" s="6"/>
      <c r="AKG66" s="6"/>
      <c r="AKH66" s="6"/>
      <c r="AKI66" s="6"/>
      <c r="AKJ66" s="6"/>
      <c r="AKK66" s="6"/>
      <c r="AKL66" s="6"/>
      <c r="AKM66" s="6"/>
      <c r="AKN66" s="6"/>
      <c r="AKO66" s="6"/>
      <c r="AKP66" s="6"/>
      <c r="AKQ66" s="6"/>
      <c r="AKR66" s="6"/>
      <c r="AKS66" s="6"/>
      <c r="AKT66" s="6"/>
      <c r="AKU66" s="6"/>
      <c r="AKV66" s="6"/>
      <c r="AKW66" s="6"/>
      <c r="AKX66" s="6"/>
      <c r="AKY66" s="6"/>
      <c r="AKZ66" s="6"/>
      <c r="ALA66" s="6"/>
      <c r="ALB66" s="6"/>
      <c r="ALC66" s="6"/>
      <c r="ALD66" s="6"/>
      <c r="ALE66" s="6"/>
      <c r="ALF66" s="6"/>
      <c r="ALG66" s="6"/>
      <c r="ALH66" s="6"/>
      <c r="ALI66" s="6"/>
      <c r="ALJ66" s="6"/>
      <c r="ALK66" s="6"/>
      <c r="ALL66" s="6"/>
      <c r="ALM66" s="6"/>
      <c r="ALN66" s="6"/>
      <c r="ALO66" s="6"/>
      <c r="ALP66" s="6"/>
      <c r="ALQ66" s="6"/>
    </row>
    <row r="67" spans="1:1005" s="7" customFormat="1" ht="16.95" customHeight="1">
      <c r="A67" s="41">
        <v>5425031174301</v>
      </c>
      <c r="B67" s="29">
        <v>174301</v>
      </c>
      <c r="C67" s="29" t="s">
        <v>123</v>
      </c>
      <c r="D67" s="75">
        <v>39.99</v>
      </c>
      <c r="E67" s="32"/>
      <c r="F67" s="30">
        <v>2</v>
      </c>
      <c r="G67" s="34"/>
      <c r="H67" s="31">
        <f t="shared" si="3"/>
        <v>0</v>
      </c>
      <c r="AJQ67" s="6"/>
      <c r="AJR67" s="6"/>
      <c r="AJS67" s="6"/>
      <c r="AJT67" s="6"/>
      <c r="AJU67" s="6"/>
      <c r="AJV67" s="6"/>
      <c r="AJW67" s="6"/>
      <c r="AJX67" s="6"/>
      <c r="AJY67" s="6"/>
      <c r="AJZ67" s="6"/>
      <c r="AKA67" s="6"/>
      <c r="AKB67" s="6"/>
      <c r="AKC67" s="6"/>
      <c r="AKD67" s="6"/>
      <c r="AKE67" s="6"/>
      <c r="AKF67" s="6"/>
      <c r="AKG67" s="6"/>
      <c r="AKH67" s="6"/>
      <c r="AKI67" s="6"/>
      <c r="AKJ67" s="6"/>
      <c r="AKK67" s="6"/>
      <c r="AKL67" s="6"/>
      <c r="AKM67" s="6"/>
      <c r="AKN67" s="6"/>
      <c r="AKO67" s="6"/>
      <c r="AKP67" s="6"/>
      <c r="AKQ67" s="6"/>
      <c r="AKR67" s="6"/>
      <c r="AKS67" s="6"/>
      <c r="AKT67" s="6"/>
      <c r="AKU67" s="6"/>
      <c r="AKV67" s="6"/>
      <c r="AKW67" s="6"/>
      <c r="AKX67" s="6"/>
      <c r="AKY67" s="6"/>
      <c r="AKZ67" s="6"/>
      <c r="ALA67" s="6"/>
      <c r="ALB67" s="6"/>
      <c r="ALC67" s="6"/>
      <c r="ALD67" s="6"/>
      <c r="ALE67" s="6"/>
      <c r="ALF67" s="6"/>
      <c r="ALG67" s="6"/>
      <c r="ALH67" s="6"/>
      <c r="ALI67" s="6"/>
      <c r="ALJ67" s="6"/>
      <c r="ALK67" s="6"/>
      <c r="ALL67" s="6"/>
      <c r="ALM67" s="6"/>
      <c r="ALN67" s="6"/>
      <c r="ALO67" s="6"/>
      <c r="ALP67" s="6"/>
      <c r="ALQ67" s="6"/>
    </row>
    <row r="68" spans="1:1005" s="7" customFormat="1" ht="16.95" customHeight="1">
      <c r="A68" s="41">
        <v>5425031174325</v>
      </c>
      <c r="B68" s="29">
        <v>174325</v>
      </c>
      <c r="C68" s="29" t="s">
        <v>124</v>
      </c>
      <c r="D68" s="75">
        <v>39.99</v>
      </c>
      <c r="E68" s="32"/>
      <c r="F68" s="30">
        <v>2</v>
      </c>
      <c r="G68" s="34"/>
      <c r="H68" s="31">
        <f t="shared" si="3"/>
        <v>0</v>
      </c>
      <c r="AJQ68" s="6"/>
      <c r="AJR68" s="6"/>
      <c r="AJS68" s="6"/>
      <c r="AJT68" s="6"/>
      <c r="AJU68" s="6"/>
      <c r="AJV68" s="6"/>
      <c r="AJW68" s="6"/>
      <c r="AJX68" s="6"/>
      <c r="AJY68" s="6"/>
      <c r="AJZ68" s="6"/>
      <c r="AKA68" s="6"/>
      <c r="AKB68" s="6"/>
      <c r="AKC68" s="6"/>
      <c r="AKD68" s="6"/>
      <c r="AKE68" s="6"/>
      <c r="AKF68" s="6"/>
      <c r="AKG68" s="6"/>
      <c r="AKH68" s="6"/>
      <c r="AKI68" s="6"/>
      <c r="AKJ68" s="6"/>
      <c r="AKK68" s="6"/>
      <c r="AKL68" s="6"/>
      <c r="AKM68" s="6"/>
      <c r="AKN68" s="6"/>
      <c r="AKO68" s="6"/>
      <c r="AKP68" s="6"/>
      <c r="AKQ68" s="6"/>
      <c r="AKR68" s="6"/>
      <c r="AKS68" s="6"/>
      <c r="AKT68" s="6"/>
      <c r="AKU68" s="6"/>
      <c r="AKV68" s="6"/>
      <c r="AKW68" s="6"/>
      <c r="AKX68" s="6"/>
      <c r="AKY68" s="6"/>
      <c r="AKZ68" s="6"/>
      <c r="ALA68" s="6"/>
      <c r="ALB68" s="6"/>
      <c r="ALC68" s="6"/>
      <c r="ALD68" s="6"/>
      <c r="ALE68" s="6"/>
      <c r="ALF68" s="6"/>
      <c r="ALG68" s="6"/>
      <c r="ALH68" s="6"/>
      <c r="ALI68" s="6"/>
      <c r="ALJ68" s="6"/>
      <c r="ALK68" s="6"/>
      <c r="ALL68" s="6"/>
      <c r="ALM68" s="6"/>
      <c r="ALN68" s="6"/>
      <c r="ALO68" s="6"/>
      <c r="ALP68" s="6"/>
      <c r="ALQ68" s="6"/>
    </row>
    <row r="69" spans="1:1005" s="7" customFormat="1" ht="16.95" customHeight="1" thickBot="1">
      <c r="A69" s="41">
        <v>5425031174349</v>
      </c>
      <c r="B69" s="29">
        <v>174349</v>
      </c>
      <c r="C69" s="29" t="s">
        <v>127</v>
      </c>
      <c r="D69" s="75" t="s">
        <v>0</v>
      </c>
      <c r="E69" s="32"/>
      <c r="F69" s="30">
        <v>1</v>
      </c>
      <c r="G69" s="34"/>
      <c r="H69" s="31">
        <f t="shared" si="3"/>
        <v>0</v>
      </c>
      <c r="AJQ69" s="6"/>
      <c r="AJR69" s="6"/>
      <c r="AJS69" s="6"/>
      <c r="AJT69" s="6"/>
      <c r="AJU69" s="6"/>
      <c r="AJV69" s="6"/>
      <c r="AJW69" s="6"/>
      <c r="AJX69" s="6"/>
      <c r="AJY69" s="6"/>
      <c r="AJZ69" s="6"/>
      <c r="AKA69" s="6"/>
      <c r="AKB69" s="6"/>
      <c r="AKC69" s="6"/>
      <c r="AKD69" s="6"/>
      <c r="AKE69" s="6"/>
      <c r="AKF69" s="6"/>
      <c r="AKG69" s="6"/>
      <c r="AKH69" s="6"/>
      <c r="AKI69" s="6"/>
      <c r="AKJ69" s="6"/>
      <c r="AKK69" s="6"/>
      <c r="AKL69" s="6"/>
      <c r="AKM69" s="6"/>
      <c r="AKN69" s="6"/>
      <c r="AKO69" s="6"/>
      <c r="AKP69" s="6"/>
      <c r="AKQ69" s="6"/>
      <c r="AKR69" s="6"/>
      <c r="AKS69" s="6"/>
      <c r="AKT69" s="6"/>
      <c r="AKU69" s="6"/>
      <c r="AKV69" s="6"/>
      <c r="AKW69" s="6"/>
      <c r="AKX69" s="6"/>
      <c r="AKY69" s="6"/>
      <c r="AKZ69" s="6"/>
      <c r="ALA69" s="6"/>
      <c r="ALB69" s="6"/>
      <c r="ALC69" s="6"/>
      <c r="ALD69" s="6"/>
      <c r="ALE69" s="6"/>
      <c r="ALF69" s="6"/>
      <c r="ALG69" s="6"/>
      <c r="ALH69" s="6"/>
      <c r="ALI69" s="6"/>
      <c r="ALJ69" s="6"/>
      <c r="ALK69" s="6"/>
      <c r="ALL69" s="6"/>
      <c r="ALM69" s="6"/>
      <c r="ALN69" s="6"/>
      <c r="ALO69" s="6"/>
      <c r="ALP69" s="6"/>
      <c r="ALQ69" s="6"/>
    </row>
    <row r="70" spans="1:1005" s="4" customFormat="1" ht="25.95" customHeight="1">
      <c r="A70" s="36" t="s">
        <v>2</v>
      </c>
      <c r="B70" s="66" t="s">
        <v>9</v>
      </c>
      <c r="C70" s="67" t="s">
        <v>156</v>
      </c>
      <c r="D70" s="66" t="s">
        <v>10</v>
      </c>
      <c r="E70" s="68" t="s">
        <v>11</v>
      </c>
      <c r="F70" s="68" t="s">
        <v>12</v>
      </c>
      <c r="G70" s="66" t="s">
        <v>13</v>
      </c>
      <c r="H70" s="69"/>
    </row>
    <row r="71" spans="1:1005" s="3" customFormat="1" ht="16.95" customHeight="1">
      <c r="A71" s="41">
        <v>5425031170808</v>
      </c>
      <c r="B71" s="29">
        <v>170808</v>
      </c>
      <c r="C71" s="29" t="s">
        <v>24</v>
      </c>
      <c r="D71" s="32">
        <v>20</v>
      </c>
      <c r="E71" s="32"/>
      <c r="F71" s="30">
        <v>2</v>
      </c>
      <c r="G71" s="34"/>
      <c r="H71" s="31">
        <f t="shared" ref="H71:H134" si="4">E71*G71</f>
        <v>0</v>
      </c>
    </row>
    <row r="72" spans="1:1005" s="3" customFormat="1" ht="16.95" customHeight="1">
      <c r="A72" s="41">
        <v>5425031172321</v>
      </c>
      <c r="B72" s="29">
        <v>172321</v>
      </c>
      <c r="C72" s="29" t="s">
        <v>25</v>
      </c>
      <c r="D72" s="32">
        <v>20</v>
      </c>
      <c r="E72" s="32"/>
      <c r="F72" s="30">
        <v>2</v>
      </c>
      <c r="G72" s="34"/>
      <c r="H72" s="31">
        <f t="shared" si="4"/>
        <v>0</v>
      </c>
    </row>
    <row r="73" spans="1:1005" s="81" customFormat="1" ht="16.95" customHeight="1">
      <c r="A73" s="76">
        <v>5425031174363</v>
      </c>
      <c r="B73" s="77">
        <v>174363</v>
      </c>
      <c r="C73" s="71" t="s">
        <v>130</v>
      </c>
      <c r="D73" s="79">
        <v>20</v>
      </c>
      <c r="E73" s="79"/>
      <c r="F73" s="80">
        <v>2</v>
      </c>
      <c r="G73" s="34"/>
      <c r="H73" s="31">
        <f t="shared" si="4"/>
        <v>0</v>
      </c>
    </row>
    <row r="74" spans="1:1005" s="81" customFormat="1" ht="16.95" customHeight="1">
      <c r="A74" s="76">
        <v>5425031174387</v>
      </c>
      <c r="B74" s="77">
        <v>174387</v>
      </c>
      <c r="C74" s="71" t="s">
        <v>131</v>
      </c>
      <c r="D74" s="79">
        <v>20</v>
      </c>
      <c r="E74" s="79"/>
      <c r="F74" s="80">
        <v>2</v>
      </c>
      <c r="G74" s="34"/>
      <c r="H74" s="31">
        <f t="shared" si="4"/>
        <v>0</v>
      </c>
    </row>
    <row r="75" spans="1:1005" s="3" customFormat="1" ht="16.95" customHeight="1">
      <c r="A75" s="82">
        <v>5425031170006</v>
      </c>
      <c r="B75" s="29">
        <v>170006</v>
      </c>
      <c r="C75" s="29" t="s">
        <v>26</v>
      </c>
      <c r="D75" s="32">
        <v>10</v>
      </c>
      <c r="E75" s="32"/>
      <c r="F75" s="30">
        <v>2</v>
      </c>
      <c r="G75" s="34"/>
      <c r="H75" s="31">
        <f t="shared" si="4"/>
        <v>0</v>
      </c>
    </row>
    <row r="76" spans="1:1005" s="3" customFormat="1" ht="16.95" customHeight="1">
      <c r="A76" s="41">
        <v>5425031170013</v>
      </c>
      <c r="B76" s="29">
        <v>170013</v>
      </c>
      <c r="C76" s="29" t="s">
        <v>27</v>
      </c>
      <c r="D76" s="32">
        <v>10</v>
      </c>
      <c r="E76" s="32"/>
      <c r="F76" s="30">
        <v>2</v>
      </c>
      <c r="G76" s="34"/>
      <c r="H76" s="31">
        <f t="shared" si="4"/>
        <v>0</v>
      </c>
    </row>
    <row r="77" spans="1:1005" s="3" customFormat="1" ht="16.95" customHeight="1">
      <c r="A77" s="41">
        <v>5425031170037</v>
      </c>
      <c r="B77" s="29">
        <v>170037</v>
      </c>
      <c r="C77" s="29" t="s">
        <v>28</v>
      </c>
      <c r="D77" s="32">
        <v>10</v>
      </c>
      <c r="E77" s="32"/>
      <c r="F77" s="30">
        <v>2</v>
      </c>
      <c r="G77" s="34"/>
      <c r="H77" s="31">
        <f t="shared" si="4"/>
        <v>0</v>
      </c>
    </row>
    <row r="78" spans="1:1005" s="3" customFormat="1" ht="16.95" customHeight="1">
      <c r="A78" s="82">
        <v>5425031170624</v>
      </c>
      <c r="B78" s="83">
        <v>170624</v>
      </c>
      <c r="C78" s="83" t="s">
        <v>29</v>
      </c>
      <c r="D78" s="84">
        <v>10</v>
      </c>
      <c r="E78" s="84"/>
      <c r="F78" s="85">
        <v>2</v>
      </c>
      <c r="G78" s="34"/>
      <c r="H78" s="31">
        <f t="shared" si="4"/>
        <v>0</v>
      </c>
    </row>
    <row r="79" spans="1:1005" s="23" customFormat="1" ht="16.95" customHeight="1">
      <c r="A79" s="41">
        <v>5425031172345</v>
      </c>
      <c r="B79" s="29">
        <v>172345</v>
      </c>
      <c r="C79" s="29" t="s">
        <v>30</v>
      </c>
      <c r="D79" s="32">
        <v>10</v>
      </c>
      <c r="E79" s="32"/>
      <c r="F79" s="30">
        <v>2</v>
      </c>
      <c r="G79" s="34"/>
      <c r="H79" s="31">
        <f t="shared" si="4"/>
        <v>0</v>
      </c>
    </row>
    <row r="80" spans="1:1005" s="81" customFormat="1" ht="16.95" customHeight="1">
      <c r="A80" s="76">
        <v>5425031174400</v>
      </c>
      <c r="B80" s="77">
        <v>174400</v>
      </c>
      <c r="C80" s="71" t="s">
        <v>132</v>
      </c>
      <c r="D80" s="79">
        <v>10</v>
      </c>
      <c r="E80" s="79"/>
      <c r="F80" s="80">
        <v>2</v>
      </c>
      <c r="G80" s="34"/>
      <c r="H80" s="31">
        <f t="shared" si="4"/>
        <v>0</v>
      </c>
    </row>
    <row r="81" spans="1:8" s="3" customFormat="1" ht="16.95" customHeight="1">
      <c r="A81" s="82">
        <v>5425031170105</v>
      </c>
      <c r="B81" s="83">
        <v>170105</v>
      </c>
      <c r="C81" s="83" t="s">
        <v>31</v>
      </c>
      <c r="D81" s="84">
        <v>18.5</v>
      </c>
      <c r="E81" s="84"/>
      <c r="F81" s="85">
        <v>2</v>
      </c>
      <c r="G81" s="34"/>
      <c r="H81" s="31">
        <f t="shared" si="4"/>
        <v>0</v>
      </c>
    </row>
    <row r="82" spans="1:8" s="3" customFormat="1" ht="16.95" customHeight="1">
      <c r="A82" s="41">
        <v>5425031171379</v>
      </c>
      <c r="B82" s="29">
        <v>171379</v>
      </c>
      <c r="C82" s="29" t="s">
        <v>32</v>
      </c>
      <c r="D82" s="32">
        <v>18.5</v>
      </c>
      <c r="E82" s="32"/>
      <c r="F82" s="30">
        <v>2</v>
      </c>
      <c r="G82" s="34"/>
      <c r="H82" s="31">
        <f t="shared" si="4"/>
        <v>0</v>
      </c>
    </row>
    <row r="83" spans="1:8" s="23" customFormat="1" ht="16.95" customHeight="1">
      <c r="A83" s="41">
        <v>5425031172369</v>
      </c>
      <c r="B83" s="29">
        <v>172369</v>
      </c>
      <c r="C83" s="29" t="s">
        <v>33</v>
      </c>
      <c r="D83" s="32">
        <v>18.5</v>
      </c>
      <c r="E83" s="32"/>
      <c r="F83" s="30">
        <v>2</v>
      </c>
      <c r="G83" s="34"/>
      <c r="H83" s="31">
        <f t="shared" si="4"/>
        <v>0</v>
      </c>
    </row>
    <row r="84" spans="1:8" s="81" customFormat="1" ht="16.95" customHeight="1">
      <c r="A84" s="76">
        <v>5425031174424</v>
      </c>
      <c r="B84" s="77">
        <v>174424</v>
      </c>
      <c r="C84" s="71" t="s">
        <v>133</v>
      </c>
      <c r="D84" s="79">
        <v>18.5</v>
      </c>
      <c r="E84" s="79"/>
      <c r="F84" s="80">
        <v>2</v>
      </c>
      <c r="G84" s="34"/>
      <c r="H84" s="31">
        <f t="shared" si="4"/>
        <v>0</v>
      </c>
    </row>
    <row r="85" spans="1:8" s="3" customFormat="1" ht="16.95" customHeight="1">
      <c r="A85" s="41">
        <v>5425031171164</v>
      </c>
      <c r="B85" s="29">
        <v>171164</v>
      </c>
      <c r="C85" s="29" t="s">
        <v>34</v>
      </c>
      <c r="D85" s="32">
        <v>15</v>
      </c>
      <c r="E85" s="32"/>
      <c r="F85" s="30">
        <v>2</v>
      </c>
      <c r="G85" s="34"/>
      <c r="H85" s="31">
        <f t="shared" si="4"/>
        <v>0</v>
      </c>
    </row>
    <row r="86" spans="1:8" s="23" customFormat="1" ht="16.95" customHeight="1">
      <c r="A86" s="41">
        <v>5425031172383</v>
      </c>
      <c r="B86" s="29">
        <v>172383</v>
      </c>
      <c r="C86" s="29" t="s">
        <v>35</v>
      </c>
      <c r="D86" s="32">
        <v>15</v>
      </c>
      <c r="E86" s="32"/>
      <c r="F86" s="30">
        <v>2</v>
      </c>
      <c r="G86" s="34"/>
      <c r="H86" s="31">
        <f t="shared" si="4"/>
        <v>0</v>
      </c>
    </row>
    <row r="87" spans="1:8" s="81" customFormat="1" ht="16.95" customHeight="1">
      <c r="A87" s="76">
        <v>5425031174448</v>
      </c>
      <c r="B87" s="77">
        <v>174448</v>
      </c>
      <c r="C87" s="71" t="s">
        <v>134</v>
      </c>
      <c r="D87" s="79">
        <v>15</v>
      </c>
      <c r="E87" s="79"/>
      <c r="F87" s="80">
        <v>2</v>
      </c>
      <c r="G87" s="34"/>
      <c r="H87" s="31">
        <f t="shared" si="4"/>
        <v>0</v>
      </c>
    </row>
    <row r="88" spans="1:8" s="3" customFormat="1" ht="16.95" customHeight="1">
      <c r="A88" s="41">
        <v>5425031172833</v>
      </c>
      <c r="B88" s="29">
        <v>172833</v>
      </c>
      <c r="C88" s="29" t="s">
        <v>36</v>
      </c>
      <c r="D88" s="32">
        <v>20</v>
      </c>
      <c r="E88" s="32"/>
      <c r="F88" s="30">
        <v>2</v>
      </c>
      <c r="G88" s="34"/>
      <c r="H88" s="31">
        <f t="shared" si="4"/>
        <v>0</v>
      </c>
    </row>
    <row r="89" spans="1:8" s="3" customFormat="1" ht="16.95" customHeight="1">
      <c r="A89" s="41">
        <v>5425031172857</v>
      </c>
      <c r="B89" s="29">
        <v>172857</v>
      </c>
      <c r="C89" s="29" t="s">
        <v>37</v>
      </c>
      <c r="D89" s="32">
        <v>20</v>
      </c>
      <c r="E89" s="32"/>
      <c r="F89" s="30">
        <v>2</v>
      </c>
      <c r="G89" s="34"/>
      <c r="H89" s="31">
        <f t="shared" si="4"/>
        <v>0</v>
      </c>
    </row>
    <row r="90" spans="1:8" s="3" customFormat="1" ht="16.95" customHeight="1">
      <c r="A90" s="41">
        <v>5425031170761</v>
      </c>
      <c r="B90" s="29">
        <v>170761</v>
      </c>
      <c r="C90" s="29" t="s">
        <v>38</v>
      </c>
      <c r="D90" s="32">
        <v>20</v>
      </c>
      <c r="E90" s="32"/>
      <c r="F90" s="30">
        <v>2</v>
      </c>
      <c r="G90" s="34"/>
      <c r="H90" s="31">
        <f t="shared" si="4"/>
        <v>0</v>
      </c>
    </row>
    <row r="91" spans="1:8" s="3" customFormat="1" ht="16.95" customHeight="1">
      <c r="A91" s="41">
        <v>5425031173021</v>
      </c>
      <c r="B91" s="29">
        <v>173021</v>
      </c>
      <c r="C91" s="29" t="s">
        <v>39</v>
      </c>
      <c r="D91" s="32">
        <v>15</v>
      </c>
      <c r="E91" s="32"/>
      <c r="F91" s="30">
        <v>2</v>
      </c>
      <c r="G91" s="34"/>
      <c r="H91" s="31">
        <f t="shared" si="4"/>
        <v>0</v>
      </c>
    </row>
    <row r="92" spans="1:8" s="3" customFormat="1" ht="16.95" customHeight="1">
      <c r="A92" s="41">
        <v>5425031173052</v>
      </c>
      <c r="B92" s="29">
        <v>173052</v>
      </c>
      <c r="C92" s="29" t="s">
        <v>40</v>
      </c>
      <c r="D92" s="32">
        <v>15</v>
      </c>
      <c r="E92" s="32"/>
      <c r="F92" s="30">
        <v>2</v>
      </c>
      <c r="G92" s="34"/>
      <c r="H92" s="31">
        <f t="shared" si="4"/>
        <v>0</v>
      </c>
    </row>
    <row r="93" spans="1:8" s="3" customFormat="1" ht="16.95" customHeight="1">
      <c r="A93" s="41">
        <v>5425031173076</v>
      </c>
      <c r="B93" s="29">
        <v>173076</v>
      </c>
      <c r="C93" s="29" t="s">
        <v>41</v>
      </c>
      <c r="D93" s="32">
        <v>15</v>
      </c>
      <c r="E93" s="32"/>
      <c r="F93" s="30">
        <v>2</v>
      </c>
      <c r="G93" s="34"/>
      <c r="H93" s="31">
        <f t="shared" si="4"/>
        <v>0</v>
      </c>
    </row>
    <row r="94" spans="1:8" s="3" customFormat="1" ht="16.95" customHeight="1">
      <c r="A94" s="41">
        <v>5425031173267</v>
      </c>
      <c r="B94" s="29">
        <v>173267</v>
      </c>
      <c r="C94" s="29" t="s">
        <v>77</v>
      </c>
      <c r="D94" s="32">
        <v>15</v>
      </c>
      <c r="E94" s="32"/>
      <c r="F94" s="30">
        <v>2</v>
      </c>
      <c r="G94" s="34"/>
      <c r="H94" s="31">
        <f t="shared" si="4"/>
        <v>0</v>
      </c>
    </row>
    <row r="95" spans="1:8" s="81" customFormat="1" ht="16.95" customHeight="1">
      <c r="A95" s="76">
        <v>5425031174462</v>
      </c>
      <c r="B95" s="77">
        <v>174462</v>
      </c>
      <c r="C95" s="71" t="s">
        <v>135</v>
      </c>
      <c r="D95" s="79">
        <v>15</v>
      </c>
      <c r="E95" s="79"/>
      <c r="F95" s="80">
        <v>2</v>
      </c>
      <c r="G95" s="34"/>
      <c r="H95" s="31">
        <f t="shared" si="4"/>
        <v>0</v>
      </c>
    </row>
    <row r="96" spans="1:8" s="81" customFormat="1" ht="16.95" customHeight="1">
      <c r="A96" s="76">
        <v>5425031174486</v>
      </c>
      <c r="B96" s="77">
        <v>174486</v>
      </c>
      <c r="C96" s="71" t="s">
        <v>136</v>
      </c>
      <c r="D96" s="79">
        <v>15</v>
      </c>
      <c r="E96" s="79"/>
      <c r="F96" s="80">
        <v>2</v>
      </c>
      <c r="G96" s="34"/>
      <c r="H96" s="31">
        <f t="shared" si="4"/>
        <v>0</v>
      </c>
    </row>
    <row r="97" spans="1:8" s="3" customFormat="1" ht="16.95" customHeight="1">
      <c r="A97" s="41">
        <v>5425031172970</v>
      </c>
      <c r="B97" s="29">
        <v>172970</v>
      </c>
      <c r="C97" s="29" t="s">
        <v>42</v>
      </c>
      <c r="D97" s="32">
        <v>10</v>
      </c>
      <c r="E97" s="32"/>
      <c r="F97" s="30">
        <v>5</v>
      </c>
      <c r="G97" s="34"/>
      <c r="H97" s="31">
        <f t="shared" si="4"/>
        <v>0</v>
      </c>
    </row>
    <row r="98" spans="1:8" s="23" customFormat="1" ht="16.95" customHeight="1">
      <c r="A98" s="41">
        <v>5425031172994</v>
      </c>
      <c r="B98" s="29">
        <v>172994</v>
      </c>
      <c r="C98" s="29" t="s">
        <v>43</v>
      </c>
      <c r="D98" s="32">
        <v>10</v>
      </c>
      <c r="E98" s="32"/>
      <c r="F98" s="30">
        <v>5</v>
      </c>
      <c r="G98" s="34"/>
      <c r="H98" s="31">
        <f t="shared" si="4"/>
        <v>0</v>
      </c>
    </row>
    <row r="99" spans="1:8" s="81" customFormat="1" ht="16.95" customHeight="1">
      <c r="A99" s="76">
        <v>5425031174509</v>
      </c>
      <c r="B99" s="77">
        <v>174509</v>
      </c>
      <c r="C99" s="71" t="s">
        <v>137</v>
      </c>
      <c r="D99" s="79">
        <v>10</v>
      </c>
      <c r="E99" s="79"/>
      <c r="F99" s="80">
        <v>5</v>
      </c>
      <c r="G99" s="34"/>
      <c r="H99" s="31">
        <f t="shared" si="4"/>
        <v>0</v>
      </c>
    </row>
    <row r="100" spans="1:8" s="23" customFormat="1" ht="16.95" customHeight="1">
      <c r="A100" s="41">
        <v>5425031172932</v>
      </c>
      <c r="B100" s="29">
        <v>172932</v>
      </c>
      <c r="C100" s="29" t="s">
        <v>44</v>
      </c>
      <c r="D100" s="32">
        <v>10</v>
      </c>
      <c r="E100" s="32"/>
      <c r="F100" s="30">
        <v>3</v>
      </c>
      <c r="G100" s="34"/>
      <c r="H100" s="31">
        <f t="shared" si="4"/>
        <v>0</v>
      </c>
    </row>
    <row r="101" spans="1:8" s="23" customFormat="1" ht="16.95" customHeight="1">
      <c r="A101" s="82">
        <v>5425031172956</v>
      </c>
      <c r="B101" s="83">
        <v>172956</v>
      </c>
      <c r="C101" s="83" t="s">
        <v>45</v>
      </c>
      <c r="D101" s="84">
        <v>10</v>
      </c>
      <c r="E101" s="84"/>
      <c r="F101" s="30">
        <v>3</v>
      </c>
      <c r="G101" s="34"/>
      <c r="H101" s="31">
        <f t="shared" si="4"/>
        <v>0</v>
      </c>
    </row>
    <row r="102" spans="1:8" s="23" customFormat="1" ht="16.95" customHeight="1">
      <c r="A102" s="41">
        <v>5425031172871</v>
      </c>
      <c r="B102" s="29">
        <v>172871</v>
      </c>
      <c r="C102" s="29" t="s">
        <v>46</v>
      </c>
      <c r="D102" s="32">
        <v>10</v>
      </c>
      <c r="E102" s="32"/>
      <c r="F102" s="30">
        <v>3</v>
      </c>
      <c r="G102" s="34"/>
      <c r="H102" s="31">
        <f t="shared" si="4"/>
        <v>0</v>
      </c>
    </row>
    <row r="103" spans="1:8" s="81" customFormat="1" ht="16.95" customHeight="1">
      <c r="A103" s="76">
        <v>5425031174523</v>
      </c>
      <c r="B103" s="77">
        <v>174523</v>
      </c>
      <c r="C103" s="71" t="s">
        <v>138</v>
      </c>
      <c r="D103" s="79">
        <v>10</v>
      </c>
      <c r="E103" s="79"/>
      <c r="F103" s="80">
        <v>3</v>
      </c>
      <c r="G103" s="34"/>
      <c r="H103" s="31">
        <f t="shared" si="4"/>
        <v>0</v>
      </c>
    </row>
    <row r="104" spans="1:8" s="3" customFormat="1" ht="16.95" customHeight="1">
      <c r="A104" s="41">
        <v>5425031171300</v>
      </c>
      <c r="B104" s="29">
        <v>171300</v>
      </c>
      <c r="C104" s="29" t="s">
        <v>49</v>
      </c>
      <c r="D104" s="32">
        <v>10</v>
      </c>
      <c r="E104" s="32"/>
      <c r="F104" s="30">
        <v>10</v>
      </c>
      <c r="G104" s="34"/>
      <c r="H104" s="31">
        <f t="shared" si="4"/>
        <v>0</v>
      </c>
    </row>
    <row r="105" spans="1:8" s="3" customFormat="1" ht="16.95" customHeight="1" thickBot="1">
      <c r="A105" s="82">
        <v>5425031170495</v>
      </c>
      <c r="B105" s="83">
        <v>170495</v>
      </c>
      <c r="C105" s="83" t="s">
        <v>47</v>
      </c>
      <c r="D105" s="84">
        <v>10</v>
      </c>
      <c r="E105" s="84"/>
      <c r="F105" s="30">
        <v>2</v>
      </c>
      <c r="G105" s="34"/>
      <c r="H105" s="31">
        <f t="shared" si="4"/>
        <v>0</v>
      </c>
    </row>
    <row r="106" spans="1:8" s="4" customFormat="1" ht="25.95" customHeight="1">
      <c r="A106" s="36" t="s">
        <v>2</v>
      </c>
      <c r="B106" s="66" t="s">
        <v>9</v>
      </c>
      <c r="C106" s="67" t="s">
        <v>156</v>
      </c>
      <c r="D106" s="66" t="s">
        <v>10</v>
      </c>
      <c r="E106" s="68" t="s">
        <v>11</v>
      </c>
      <c r="F106" s="68" t="s">
        <v>12</v>
      </c>
      <c r="G106" s="66" t="s">
        <v>13</v>
      </c>
      <c r="H106" s="69"/>
    </row>
    <row r="107" spans="1:8" s="3" customFormat="1" ht="16.95" customHeight="1">
      <c r="A107" s="41">
        <v>5425031171201</v>
      </c>
      <c r="B107" s="29">
        <v>171201</v>
      </c>
      <c r="C107" s="29" t="s">
        <v>48</v>
      </c>
      <c r="D107" s="32">
        <v>5</v>
      </c>
      <c r="E107" s="32"/>
      <c r="F107" s="30">
        <v>24</v>
      </c>
      <c r="G107" s="34"/>
      <c r="H107" s="31">
        <f>E107*G107</f>
        <v>0</v>
      </c>
    </row>
    <row r="108" spans="1:8" s="3" customFormat="1" ht="16.95" customHeight="1">
      <c r="A108" s="41">
        <v>5425031171454</v>
      </c>
      <c r="B108" s="29">
        <v>171454</v>
      </c>
      <c r="C108" s="29" t="s">
        <v>50</v>
      </c>
      <c r="D108" s="32">
        <v>15</v>
      </c>
      <c r="E108" s="32"/>
      <c r="F108" s="30">
        <v>2</v>
      </c>
      <c r="G108" s="34"/>
      <c r="H108" s="31">
        <f t="shared" si="4"/>
        <v>0</v>
      </c>
    </row>
    <row r="109" spans="1:8" s="23" customFormat="1" ht="16.95" customHeight="1">
      <c r="A109" s="41">
        <v>5425031172420</v>
      </c>
      <c r="B109" s="29">
        <v>172420</v>
      </c>
      <c r="C109" s="29" t="s">
        <v>51</v>
      </c>
      <c r="D109" s="32">
        <v>15</v>
      </c>
      <c r="E109" s="32"/>
      <c r="F109" s="30">
        <v>2</v>
      </c>
      <c r="G109" s="34"/>
      <c r="H109" s="31">
        <f t="shared" si="4"/>
        <v>0</v>
      </c>
    </row>
    <row r="110" spans="1:8" s="23" customFormat="1" ht="16.95" customHeight="1">
      <c r="A110" s="41">
        <v>5425031172895</v>
      </c>
      <c r="B110" s="29">
        <v>172895</v>
      </c>
      <c r="C110" s="29" t="s">
        <v>52</v>
      </c>
      <c r="D110" s="32">
        <v>15</v>
      </c>
      <c r="E110" s="32"/>
      <c r="F110" s="30">
        <v>2</v>
      </c>
      <c r="G110" s="34"/>
      <c r="H110" s="31">
        <f t="shared" si="4"/>
        <v>0</v>
      </c>
    </row>
    <row r="111" spans="1:8" s="81" customFormat="1" ht="16.95" customHeight="1">
      <c r="A111" s="76">
        <v>5425031174547</v>
      </c>
      <c r="B111" s="77">
        <v>174547</v>
      </c>
      <c r="C111" s="71" t="s">
        <v>139</v>
      </c>
      <c r="D111" s="79">
        <v>15</v>
      </c>
      <c r="E111" s="79"/>
      <c r="F111" s="80">
        <v>2</v>
      </c>
      <c r="G111" s="34"/>
      <c r="H111" s="31">
        <f t="shared" si="4"/>
        <v>0</v>
      </c>
    </row>
    <row r="112" spans="1:8" s="3" customFormat="1" ht="16.95" customHeight="1">
      <c r="A112" s="41">
        <v>5425031171416</v>
      </c>
      <c r="B112" s="29">
        <v>171416</v>
      </c>
      <c r="C112" s="29" t="s">
        <v>53</v>
      </c>
      <c r="D112" s="32">
        <v>18.5</v>
      </c>
      <c r="E112" s="32"/>
      <c r="F112" s="30">
        <v>2</v>
      </c>
      <c r="G112" s="34"/>
      <c r="H112" s="31">
        <f t="shared" si="4"/>
        <v>0</v>
      </c>
    </row>
    <row r="113" spans="1:8" s="23" customFormat="1" ht="16.95" customHeight="1">
      <c r="A113" s="41">
        <v>5425031172406</v>
      </c>
      <c r="B113" s="29">
        <v>172406</v>
      </c>
      <c r="C113" s="29" t="s">
        <v>54</v>
      </c>
      <c r="D113" s="32">
        <v>18.5</v>
      </c>
      <c r="E113" s="32"/>
      <c r="F113" s="30">
        <v>2</v>
      </c>
      <c r="G113" s="34"/>
      <c r="H113" s="31">
        <f t="shared" si="4"/>
        <v>0</v>
      </c>
    </row>
    <row r="114" spans="1:8" s="23" customFormat="1" ht="16.95" customHeight="1">
      <c r="A114" s="82">
        <v>5425031172918</v>
      </c>
      <c r="B114" s="83">
        <v>172918</v>
      </c>
      <c r="C114" s="83" t="s">
        <v>55</v>
      </c>
      <c r="D114" s="84">
        <v>18.5</v>
      </c>
      <c r="E114" s="84"/>
      <c r="F114" s="30">
        <v>2</v>
      </c>
      <c r="G114" s="34"/>
      <c r="H114" s="31">
        <f t="shared" si="4"/>
        <v>0</v>
      </c>
    </row>
    <row r="115" spans="1:8" s="81" customFormat="1" ht="16.95" customHeight="1">
      <c r="A115" s="76">
        <v>5425031174585</v>
      </c>
      <c r="B115" s="77">
        <v>174585</v>
      </c>
      <c r="C115" s="71" t="s">
        <v>140</v>
      </c>
      <c r="D115" s="79">
        <v>18.5</v>
      </c>
      <c r="E115" s="79"/>
      <c r="F115" s="80">
        <v>2</v>
      </c>
      <c r="G115" s="34"/>
      <c r="H115" s="31">
        <f t="shared" si="4"/>
        <v>0</v>
      </c>
    </row>
    <row r="116" spans="1:8" s="3" customFormat="1" ht="16.95" customHeight="1">
      <c r="A116" s="41">
        <v>5425031170969</v>
      </c>
      <c r="B116" s="29">
        <v>170969</v>
      </c>
      <c r="C116" s="29" t="s">
        <v>56</v>
      </c>
      <c r="D116" s="32">
        <v>20</v>
      </c>
      <c r="E116" s="32"/>
      <c r="F116" s="30">
        <v>4</v>
      </c>
      <c r="G116" s="34"/>
      <c r="H116" s="31">
        <f t="shared" si="4"/>
        <v>0</v>
      </c>
    </row>
    <row r="117" spans="1:8" s="3" customFormat="1" ht="16.95" customHeight="1">
      <c r="A117" s="41">
        <v>5425031170983</v>
      </c>
      <c r="B117" s="29">
        <v>170983</v>
      </c>
      <c r="C117" s="29" t="s">
        <v>57</v>
      </c>
      <c r="D117" s="32">
        <v>25</v>
      </c>
      <c r="E117" s="32"/>
      <c r="F117" s="30">
        <v>4</v>
      </c>
      <c r="G117" s="34"/>
      <c r="H117" s="31">
        <f t="shared" si="4"/>
        <v>0</v>
      </c>
    </row>
    <row r="118" spans="1:8" s="23" customFormat="1" ht="16.95" customHeight="1">
      <c r="A118" s="41">
        <v>5425031172000</v>
      </c>
      <c r="B118" s="29">
        <v>172000</v>
      </c>
      <c r="C118" s="29" t="s">
        <v>58</v>
      </c>
      <c r="D118" s="32">
        <v>25</v>
      </c>
      <c r="E118" s="32"/>
      <c r="F118" s="30">
        <v>4</v>
      </c>
      <c r="G118" s="34"/>
      <c r="H118" s="31">
        <f t="shared" si="4"/>
        <v>0</v>
      </c>
    </row>
    <row r="119" spans="1:8" s="3" customFormat="1" ht="16.95" customHeight="1">
      <c r="A119" s="41">
        <v>5425031173564</v>
      </c>
      <c r="B119" s="29">
        <v>173564</v>
      </c>
      <c r="C119" s="29" t="s">
        <v>78</v>
      </c>
      <c r="D119" s="32">
        <v>30</v>
      </c>
      <c r="E119" s="32"/>
      <c r="F119" s="30">
        <v>2</v>
      </c>
      <c r="G119" s="34"/>
      <c r="H119" s="31">
        <f t="shared" si="4"/>
        <v>0</v>
      </c>
    </row>
    <row r="120" spans="1:8" s="3" customFormat="1" ht="16.95" customHeight="1">
      <c r="A120" s="41">
        <v>5425031173588</v>
      </c>
      <c r="B120" s="29">
        <v>173588</v>
      </c>
      <c r="C120" s="29" t="s">
        <v>79</v>
      </c>
      <c r="D120" s="32">
        <v>30</v>
      </c>
      <c r="E120" s="32"/>
      <c r="F120" s="30">
        <v>2</v>
      </c>
      <c r="G120" s="34"/>
      <c r="H120" s="31">
        <f t="shared" si="4"/>
        <v>0</v>
      </c>
    </row>
    <row r="121" spans="1:8" s="23" customFormat="1" ht="16.95" customHeight="1">
      <c r="A121" s="41">
        <v>5425031171966</v>
      </c>
      <c r="B121" s="29">
        <v>171966</v>
      </c>
      <c r="C121" s="29" t="s">
        <v>59</v>
      </c>
      <c r="D121" s="32">
        <v>10</v>
      </c>
      <c r="E121" s="32"/>
      <c r="F121" s="30">
        <v>4</v>
      </c>
      <c r="G121" s="34"/>
      <c r="H121" s="31">
        <f t="shared" si="4"/>
        <v>0</v>
      </c>
    </row>
    <row r="122" spans="1:8" s="3" customFormat="1" ht="16.95" customHeight="1">
      <c r="A122" s="41">
        <v>5425031172673</v>
      </c>
      <c r="B122" s="29">
        <v>172673</v>
      </c>
      <c r="C122" s="29" t="s">
        <v>61</v>
      </c>
      <c r="D122" s="32">
        <v>49.95</v>
      </c>
      <c r="E122" s="32"/>
      <c r="F122" s="30">
        <v>2</v>
      </c>
      <c r="G122" s="34"/>
      <c r="H122" s="31">
        <f t="shared" si="4"/>
        <v>0</v>
      </c>
    </row>
    <row r="123" spans="1:8" s="3" customFormat="1" ht="16.95" customHeight="1">
      <c r="A123" s="41">
        <v>5425031172697</v>
      </c>
      <c r="B123" s="29">
        <v>172697</v>
      </c>
      <c r="C123" s="29" t="s">
        <v>60</v>
      </c>
      <c r="D123" s="32">
        <v>49.95</v>
      </c>
      <c r="E123" s="32"/>
      <c r="F123" s="30">
        <v>2</v>
      </c>
      <c r="G123" s="34"/>
      <c r="H123" s="31">
        <f t="shared" si="4"/>
        <v>0</v>
      </c>
    </row>
    <row r="124" spans="1:8" s="23" customFormat="1" ht="16.95" customHeight="1">
      <c r="A124" s="41">
        <v>5425031172659</v>
      </c>
      <c r="B124" s="29">
        <v>172659</v>
      </c>
      <c r="C124" s="29" t="s">
        <v>62</v>
      </c>
      <c r="D124" s="32">
        <v>49.95</v>
      </c>
      <c r="E124" s="32"/>
      <c r="F124" s="30">
        <v>2</v>
      </c>
      <c r="G124" s="34"/>
      <c r="H124" s="31">
        <f t="shared" si="4"/>
        <v>0</v>
      </c>
    </row>
    <row r="125" spans="1:8" s="3" customFormat="1" ht="16.95" customHeight="1">
      <c r="A125" s="41">
        <v>54250311713489</v>
      </c>
      <c r="B125" s="29">
        <v>173489</v>
      </c>
      <c r="C125" s="29" t="s">
        <v>82</v>
      </c>
      <c r="D125" s="32">
        <v>49.95</v>
      </c>
      <c r="E125" s="32"/>
      <c r="F125" s="30">
        <v>2</v>
      </c>
      <c r="G125" s="34"/>
      <c r="H125" s="31">
        <f t="shared" si="4"/>
        <v>0</v>
      </c>
    </row>
    <row r="126" spans="1:8" s="23" customFormat="1" ht="16.95" customHeight="1">
      <c r="A126" s="41">
        <v>5425031172710</v>
      </c>
      <c r="B126" s="29">
        <v>172710</v>
      </c>
      <c r="C126" s="29" t="s">
        <v>63</v>
      </c>
      <c r="D126" s="32">
        <v>29.95</v>
      </c>
      <c r="E126" s="32"/>
      <c r="F126" s="30">
        <v>2</v>
      </c>
      <c r="G126" s="34"/>
      <c r="H126" s="31">
        <f t="shared" si="4"/>
        <v>0</v>
      </c>
    </row>
    <row r="127" spans="1:8" s="3" customFormat="1" ht="16.95" customHeight="1">
      <c r="A127" s="41">
        <v>5425031173465</v>
      </c>
      <c r="B127" s="29">
        <v>173465</v>
      </c>
      <c r="C127" s="29" t="s">
        <v>83</v>
      </c>
      <c r="D127" s="32">
        <v>29.95</v>
      </c>
      <c r="E127" s="32"/>
      <c r="F127" s="30">
        <v>2</v>
      </c>
      <c r="G127" s="34"/>
      <c r="H127" s="31">
        <f t="shared" si="4"/>
        <v>0</v>
      </c>
    </row>
    <row r="128" spans="1:8" s="3" customFormat="1" ht="16.95" customHeight="1">
      <c r="A128" s="41">
        <v>5425031173502</v>
      </c>
      <c r="B128" s="29">
        <v>173502</v>
      </c>
      <c r="C128" s="29" t="s">
        <v>84</v>
      </c>
      <c r="D128" s="32">
        <v>29.95</v>
      </c>
      <c r="E128" s="32"/>
      <c r="F128" s="30">
        <v>2</v>
      </c>
      <c r="G128" s="34"/>
      <c r="H128" s="31">
        <f t="shared" si="4"/>
        <v>0</v>
      </c>
    </row>
    <row r="129" spans="1:8" s="3" customFormat="1" ht="16.95" customHeight="1">
      <c r="A129" s="41">
        <v>5425031173281</v>
      </c>
      <c r="B129" s="29">
        <v>173281</v>
      </c>
      <c r="C129" s="29" t="s">
        <v>85</v>
      </c>
      <c r="D129" s="32">
        <v>15</v>
      </c>
      <c r="E129" s="32"/>
      <c r="F129" s="30">
        <v>2</v>
      </c>
      <c r="G129" s="34"/>
      <c r="H129" s="31">
        <f t="shared" si="4"/>
        <v>0</v>
      </c>
    </row>
    <row r="130" spans="1:8" s="3" customFormat="1" ht="16.95" customHeight="1">
      <c r="A130" s="41">
        <v>5425031173304</v>
      </c>
      <c r="B130" s="29">
        <v>173304</v>
      </c>
      <c r="C130" s="29" t="s">
        <v>86</v>
      </c>
      <c r="D130" s="32">
        <v>15</v>
      </c>
      <c r="E130" s="32"/>
      <c r="F130" s="30">
        <v>2</v>
      </c>
      <c r="G130" s="34"/>
      <c r="H130" s="31">
        <f t="shared" si="4"/>
        <v>0</v>
      </c>
    </row>
    <row r="131" spans="1:8" s="3" customFormat="1" ht="16.95" customHeight="1">
      <c r="A131" s="41">
        <v>5425031173328</v>
      </c>
      <c r="B131" s="29">
        <v>173328</v>
      </c>
      <c r="C131" s="29" t="s">
        <v>87</v>
      </c>
      <c r="D131" s="32">
        <v>15</v>
      </c>
      <c r="E131" s="32"/>
      <c r="F131" s="30">
        <v>2</v>
      </c>
      <c r="G131" s="34"/>
      <c r="H131" s="31">
        <f t="shared" si="4"/>
        <v>0</v>
      </c>
    </row>
    <row r="132" spans="1:8" s="3" customFormat="1" ht="16.95" customHeight="1">
      <c r="A132" s="41">
        <v>5425031173342</v>
      </c>
      <c r="B132" s="29">
        <v>173342</v>
      </c>
      <c r="C132" s="29" t="s">
        <v>88</v>
      </c>
      <c r="D132" s="32">
        <v>17.5</v>
      </c>
      <c r="E132" s="32"/>
      <c r="F132" s="30">
        <v>2</v>
      </c>
      <c r="G132" s="34"/>
      <c r="H132" s="31">
        <f t="shared" si="4"/>
        <v>0</v>
      </c>
    </row>
    <row r="133" spans="1:8" s="3" customFormat="1" ht="16.95" customHeight="1">
      <c r="A133" s="41">
        <v>5425031173366</v>
      </c>
      <c r="B133" s="29">
        <v>173366</v>
      </c>
      <c r="C133" s="29" t="s">
        <v>89</v>
      </c>
      <c r="D133" s="32">
        <v>17.5</v>
      </c>
      <c r="E133" s="32"/>
      <c r="F133" s="30">
        <v>2</v>
      </c>
      <c r="G133" s="34"/>
      <c r="H133" s="31">
        <f t="shared" si="4"/>
        <v>0</v>
      </c>
    </row>
    <row r="134" spans="1:8" s="3" customFormat="1" ht="16.95" customHeight="1">
      <c r="A134" s="41">
        <v>5425031173380</v>
      </c>
      <c r="B134" s="29">
        <v>173380</v>
      </c>
      <c r="C134" s="29" t="s">
        <v>90</v>
      </c>
      <c r="D134" s="32">
        <v>17.5</v>
      </c>
      <c r="E134" s="32"/>
      <c r="F134" s="30">
        <v>2</v>
      </c>
      <c r="G134" s="34"/>
      <c r="H134" s="31">
        <f t="shared" si="4"/>
        <v>0</v>
      </c>
    </row>
    <row r="135" spans="1:8" s="3" customFormat="1" ht="16.95" customHeight="1">
      <c r="A135" s="41">
        <v>5425031173403</v>
      </c>
      <c r="B135" s="29">
        <v>173403</v>
      </c>
      <c r="C135" s="29" t="s">
        <v>80</v>
      </c>
      <c r="D135" s="32">
        <v>15</v>
      </c>
      <c r="E135" s="32"/>
      <c r="F135" s="30">
        <v>2</v>
      </c>
      <c r="G135" s="34"/>
      <c r="H135" s="31">
        <f t="shared" ref="H135:H172" si="5">E135*G135</f>
        <v>0</v>
      </c>
    </row>
    <row r="136" spans="1:8" s="3" customFormat="1" ht="16.95" customHeight="1">
      <c r="A136" s="41">
        <v>5425031173427</v>
      </c>
      <c r="B136" s="29">
        <v>173427</v>
      </c>
      <c r="C136" s="29" t="s">
        <v>81</v>
      </c>
      <c r="D136" s="32">
        <v>15</v>
      </c>
      <c r="E136" s="32"/>
      <c r="F136" s="30">
        <v>2</v>
      </c>
      <c r="G136" s="34"/>
      <c r="H136" s="31">
        <f t="shared" si="5"/>
        <v>0</v>
      </c>
    </row>
    <row r="137" spans="1:8" s="3" customFormat="1" ht="16.95" customHeight="1">
      <c r="A137" s="41">
        <v>5425031173441</v>
      </c>
      <c r="B137" s="29">
        <v>173441</v>
      </c>
      <c r="C137" s="29" t="s">
        <v>91</v>
      </c>
      <c r="D137" s="32">
        <v>15</v>
      </c>
      <c r="E137" s="32"/>
      <c r="F137" s="30">
        <v>2</v>
      </c>
      <c r="G137" s="34"/>
      <c r="H137" s="31">
        <f t="shared" si="5"/>
        <v>0</v>
      </c>
    </row>
    <row r="138" spans="1:8" s="3" customFormat="1" ht="16.95" customHeight="1">
      <c r="A138" s="70">
        <v>5425031173878</v>
      </c>
      <c r="B138" s="29">
        <v>173878</v>
      </c>
      <c r="C138" s="29" t="s">
        <v>107</v>
      </c>
      <c r="D138" s="32">
        <v>15</v>
      </c>
      <c r="E138" s="32"/>
      <c r="F138" s="30">
        <v>2</v>
      </c>
      <c r="G138" s="34"/>
      <c r="H138" s="31">
        <f t="shared" si="5"/>
        <v>0</v>
      </c>
    </row>
    <row r="139" spans="1:8" s="3" customFormat="1" ht="16.95" customHeight="1">
      <c r="A139" s="41">
        <v>5425031173526</v>
      </c>
      <c r="B139" s="29">
        <v>173526</v>
      </c>
      <c r="C139" s="29" t="s">
        <v>92</v>
      </c>
      <c r="D139" s="32">
        <v>10</v>
      </c>
      <c r="E139" s="32"/>
      <c r="F139" s="30">
        <v>2</v>
      </c>
      <c r="G139" s="34"/>
      <c r="H139" s="31">
        <f t="shared" si="5"/>
        <v>0</v>
      </c>
    </row>
    <row r="140" spans="1:8" s="3" customFormat="1" ht="16.95" customHeight="1">
      <c r="A140" s="41">
        <v>5425031173540</v>
      </c>
      <c r="B140" s="29">
        <v>173540</v>
      </c>
      <c r="C140" s="29" t="s">
        <v>93</v>
      </c>
      <c r="D140" s="32">
        <v>10</v>
      </c>
      <c r="E140" s="32"/>
      <c r="F140" s="30">
        <v>2</v>
      </c>
      <c r="G140" s="34"/>
      <c r="H140" s="31">
        <f t="shared" si="5"/>
        <v>0</v>
      </c>
    </row>
    <row r="141" spans="1:8" s="3" customFormat="1" ht="16.95" customHeight="1">
      <c r="A141" s="70">
        <v>5425031173892</v>
      </c>
      <c r="B141" s="29">
        <v>173892</v>
      </c>
      <c r="C141" s="29" t="s">
        <v>108</v>
      </c>
      <c r="D141" s="32">
        <v>10</v>
      </c>
      <c r="E141" s="32"/>
      <c r="F141" s="30">
        <v>2</v>
      </c>
      <c r="G141" s="34"/>
      <c r="H141" s="31">
        <f t="shared" si="5"/>
        <v>0</v>
      </c>
    </row>
    <row r="142" spans="1:8" s="3" customFormat="1" ht="16.95" customHeight="1">
      <c r="A142" s="70">
        <v>5425031173915</v>
      </c>
      <c r="B142" s="29">
        <v>173915</v>
      </c>
      <c r="C142" s="29" t="s">
        <v>109</v>
      </c>
      <c r="D142" s="32">
        <v>17.5</v>
      </c>
      <c r="E142" s="32"/>
      <c r="F142" s="30">
        <v>2</v>
      </c>
      <c r="G142" s="34"/>
      <c r="H142" s="31">
        <f t="shared" si="5"/>
        <v>0</v>
      </c>
    </row>
    <row r="143" spans="1:8" s="3" customFormat="1" ht="16.95" customHeight="1">
      <c r="A143" s="70">
        <v>5425031173939</v>
      </c>
      <c r="B143" s="29">
        <v>173939</v>
      </c>
      <c r="C143" s="29" t="s">
        <v>110</v>
      </c>
      <c r="D143" s="32">
        <v>17.5</v>
      </c>
      <c r="E143" s="32"/>
      <c r="F143" s="30">
        <v>2</v>
      </c>
      <c r="G143" s="34"/>
      <c r="H143" s="31">
        <f t="shared" si="5"/>
        <v>0</v>
      </c>
    </row>
    <row r="144" spans="1:8" s="3" customFormat="1" ht="16.95" customHeight="1">
      <c r="A144" s="70">
        <v>5425031173953</v>
      </c>
      <c r="B144" s="29">
        <v>173953</v>
      </c>
      <c r="C144" s="29" t="s">
        <v>111</v>
      </c>
      <c r="D144" s="32">
        <v>17.5</v>
      </c>
      <c r="E144" s="32"/>
      <c r="F144" s="30">
        <v>2</v>
      </c>
      <c r="G144" s="34"/>
      <c r="H144" s="31">
        <f t="shared" si="5"/>
        <v>0</v>
      </c>
    </row>
    <row r="145" spans="1:1005" s="81" customFormat="1" ht="16.95" customHeight="1">
      <c r="A145" s="76">
        <v>5425031174769</v>
      </c>
      <c r="B145" s="77">
        <v>174769</v>
      </c>
      <c r="C145" s="71" t="s">
        <v>141</v>
      </c>
      <c r="D145" s="79">
        <v>19.989999999999998</v>
      </c>
      <c r="E145" s="79"/>
      <c r="F145" s="80">
        <v>2</v>
      </c>
      <c r="G145" s="34"/>
      <c r="H145" s="31">
        <f t="shared" si="5"/>
        <v>0</v>
      </c>
    </row>
    <row r="146" spans="1:1005" s="81" customFormat="1" ht="16.95" customHeight="1">
      <c r="A146" s="76">
        <v>5425031174783</v>
      </c>
      <c r="B146" s="77">
        <v>174783</v>
      </c>
      <c r="C146" s="71" t="s">
        <v>142</v>
      </c>
      <c r="D146" s="79">
        <v>19.989999999999998</v>
      </c>
      <c r="E146" s="79"/>
      <c r="F146" s="80">
        <v>2</v>
      </c>
      <c r="G146" s="34"/>
      <c r="H146" s="31">
        <f t="shared" si="5"/>
        <v>0</v>
      </c>
    </row>
    <row r="147" spans="1:1005" s="81" customFormat="1" ht="16.95" customHeight="1">
      <c r="A147" s="76">
        <v>5425031174806</v>
      </c>
      <c r="B147" s="77">
        <v>174806</v>
      </c>
      <c r="C147" s="71" t="s">
        <v>143</v>
      </c>
      <c r="D147" s="79">
        <v>19.989999999999998</v>
      </c>
      <c r="E147" s="79"/>
      <c r="F147" s="80">
        <v>2</v>
      </c>
      <c r="G147" s="34"/>
      <c r="H147" s="31">
        <f t="shared" si="5"/>
        <v>0</v>
      </c>
    </row>
    <row r="148" spans="1:1005" s="81" customFormat="1" ht="16.95" customHeight="1">
      <c r="A148" s="76">
        <v>5425031174943</v>
      </c>
      <c r="B148" s="77">
        <v>174943</v>
      </c>
      <c r="C148" s="71" t="s">
        <v>144</v>
      </c>
      <c r="D148" s="79" t="s">
        <v>0</v>
      </c>
      <c r="E148" s="79"/>
      <c r="F148" s="80">
        <v>1</v>
      </c>
      <c r="G148" s="34"/>
      <c r="H148" s="31">
        <f t="shared" si="5"/>
        <v>0</v>
      </c>
    </row>
    <row r="149" spans="1:1005" s="81" customFormat="1" ht="16.95" customHeight="1">
      <c r="A149" s="76">
        <v>5425031174950</v>
      </c>
      <c r="B149" s="77">
        <v>174950</v>
      </c>
      <c r="C149" s="71" t="s">
        <v>145</v>
      </c>
      <c r="D149" s="79" t="s">
        <v>0</v>
      </c>
      <c r="E149" s="79"/>
      <c r="F149" s="80">
        <v>1</v>
      </c>
      <c r="G149" s="34"/>
      <c r="H149" s="31">
        <f t="shared" si="5"/>
        <v>0</v>
      </c>
    </row>
    <row r="150" spans="1:1005" s="7" customFormat="1" ht="16.95" customHeight="1">
      <c r="A150" s="78">
        <v>5425031173984</v>
      </c>
      <c r="B150" s="29">
        <v>173984</v>
      </c>
      <c r="C150" s="29" t="s">
        <v>112</v>
      </c>
      <c r="D150" s="32">
        <v>17.899999999999999</v>
      </c>
      <c r="E150" s="32"/>
      <c r="F150" s="30">
        <v>2</v>
      </c>
      <c r="G150" s="34"/>
      <c r="H150" s="31">
        <f t="shared" si="5"/>
        <v>0</v>
      </c>
      <c r="AJQ150" s="6"/>
      <c r="AJR150" s="6"/>
      <c r="AJS150" s="6"/>
      <c r="AJT150" s="6"/>
      <c r="AJU150" s="6"/>
      <c r="AJV150" s="6"/>
      <c r="AJW150" s="6"/>
      <c r="AJX150" s="6"/>
      <c r="AJY150" s="6"/>
      <c r="AJZ150" s="6"/>
      <c r="AKA150" s="6"/>
      <c r="AKB150" s="6"/>
      <c r="AKC150" s="6"/>
      <c r="AKD150" s="6"/>
      <c r="AKE150" s="6"/>
      <c r="AKF150" s="6"/>
      <c r="AKG150" s="6"/>
      <c r="AKH150" s="6"/>
      <c r="AKI150" s="6"/>
      <c r="AKJ150" s="6"/>
      <c r="AKK150" s="6"/>
      <c r="AKL150" s="6"/>
      <c r="AKM150" s="6"/>
      <c r="AKN150" s="6"/>
      <c r="AKO150" s="6"/>
      <c r="AKP150" s="6"/>
      <c r="AKQ150" s="6"/>
      <c r="AKR150" s="6"/>
      <c r="AKS150" s="6"/>
      <c r="AKT150" s="6"/>
      <c r="AKU150" s="6"/>
      <c r="AKV150" s="6"/>
      <c r="AKW150" s="6"/>
      <c r="AKX150" s="6"/>
      <c r="AKY150" s="6"/>
      <c r="AKZ150" s="6"/>
      <c r="ALA150" s="6"/>
      <c r="ALB150" s="6"/>
      <c r="ALC150" s="6"/>
      <c r="ALD150" s="6"/>
      <c r="ALE150" s="6"/>
      <c r="ALF150" s="6"/>
      <c r="ALG150" s="6"/>
      <c r="ALH150" s="6"/>
      <c r="ALI150" s="6"/>
      <c r="ALJ150" s="6"/>
      <c r="ALK150" s="6"/>
      <c r="ALL150" s="6"/>
      <c r="ALM150" s="6"/>
      <c r="ALN150" s="6"/>
      <c r="ALO150" s="6"/>
      <c r="ALP150" s="6"/>
      <c r="ALQ150" s="6"/>
    </row>
    <row r="151" spans="1:1005" s="7" customFormat="1" ht="16.95" customHeight="1">
      <c r="A151" s="78">
        <v>5425031174004</v>
      </c>
      <c r="B151" s="29">
        <v>174004</v>
      </c>
      <c r="C151" s="29" t="s">
        <v>113</v>
      </c>
      <c r="D151" s="32">
        <v>17.899999999999999</v>
      </c>
      <c r="E151" s="32"/>
      <c r="F151" s="30">
        <v>2</v>
      </c>
      <c r="G151" s="34"/>
      <c r="H151" s="31">
        <f t="shared" si="5"/>
        <v>0</v>
      </c>
      <c r="AJQ151" s="6"/>
      <c r="AJR151" s="6"/>
      <c r="AJS151" s="6"/>
      <c r="AJT151" s="6"/>
      <c r="AJU151" s="6"/>
      <c r="AJV151" s="6"/>
      <c r="AJW151" s="6"/>
      <c r="AJX151" s="6"/>
      <c r="AJY151" s="6"/>
      <c r="AJZ151" s="6"/>
      <c r="AKA151" s="6"/>
      <c r="AKB151" s="6"/>
      <c r="AKC151" s="6"/>
      <c r="AKD151" s="6"/>
      <c r="AKE151" s="6"/>
      <c r="AKF151" s="6"/>
      <c r="AKG151" s="6"/>
      <c r="AKH151" s="6"/>
      <c r="AKI151" s="6"/>
      <c r="AKJ151" s="6"/>
      <c r="AKK151" s="6"/>
      <c r="AKL151" s="6"/>
      <c r="AKM151" s="6"/>
      <c r="AKN151" s="6"/>
      <c r="AKO151" s="6"/>
      <c r="AKP151" s="6"/>
      <c r="AKQ151" s="6"/>
      <c r="AKR151" s="6"/>
      <c r="AKS151" s="6"/>
      <c r="AKT151" s="6"/>
      <c r="AKU151" s="6"/>
      <c r="AKV151" s="6"/>
      <c r="AKW151" s="6"/>
      <c r="AKX151" s="6"/>
      <c r="AKY151" s="6"/>
      <c r="AKZ151" s="6"/>
      <c r="ALA151" s="6"/>
      <c r="ALB151" s="6"/>
      <c r="ALC151" s="6"/>
      <c r="ALD151" s="6"/>
      <c r="ALE151" s="6"/>
      <c r="ALF151" s="6"/>
      <c r="ALG151" s="6"/>
      <c r="ALH151" s="6"/>
      <c r="ALI151" s="6"/>
      <c r="ALJ151" s="6"/>
      <c r="ALK151" s="6"/>
      <c r="ALL151" s="6"/>
      <c r="ALM151" s="6"/>
      <c r="ALN151" s="6"/>
      <c r="ALO151" s="6"/>
      <c r="ALP151" s="6"/>
      <c r="ALQ151" s="6"/>
    </row>
    <row r="152" spans="1:1005" s="3" customFormat="1" ht="16.95" customHeight="1">
      <c r="A152" s="78">
        <v>5425031174028</v>
      </c>
      <c r="B152" s="29">
        <v>174028</v>
      </c>
      <c r="C152" s="29" t="s">
        <v>114</v>
      </c>
      <c r="D152" s="32">
        <v>19.989999999999998</v>
      </c>
      <c r="E152" s="32"/>
      <c r="F152" s="30">
        <v>2</v>
      </c>
      <c r="G152" s="34"/>
      <c r="H152" s="31">
        <f t="shared" si="5"/>
        <v>0</v>
      </c>
    </row>
    <row r="153" spans="1:1005" s="3" customFormat="1" ht="16.95" customHeight="1">
      <c r="A153" s="78">
        <v>5425031174066</v>
      </c>
      <c r="B153" s="29">
        <v>174066</v>
      </c>
      <c r="C153" s="29" t="s">
        <v>115</v>
      </c>
      <c r="D153" s="32">
        <v>19.989999999999998</v>
      </c>
      <c r="E153" s="32"/>
      <c r="F153" s="30">
        <v>2</v>
      </c>
      <c r="G153" s="34"/>
      <c r="H153" s="31">
        <f t="shared" si="5"/>
        <v>0</v>
      </c>
    </row>
    <row r="154" spans="1:1005" s="81" customFormat="1" ht="16.95" customHeight="1">
      <c r="A154" s="76">
        <v>5425031174622</v>
      </c>
      <c r="B154" s="77">
        <v>174622</v>
      </c>
      <c r="C154" s="71" t="s">
        <v>146</v>
      </c>
      <c r="D154" s="79">
        <v>19.989999999999998</v>
      </c>
      <c r="E154" s="79"/>
      <c r="F154" s="80">
        <v>2</v>
      </c>
      <c r="G154" s="34"/>
      <c r="H154" s="31">
        <f t="shared" si="5"/>
        <v>0</v>
      </c>
    </row>
    <row r="155" spans="1:1005" s="81" customFormat="1" ht="16.95" customHeight="1">
      <c r="A155" s="76">
        <v>5425031174646</v>
      </c>
      <c r="B155" s="77">
        <v>174646</v>
      </c>
      <c r="C155" s="71" t="s">
        <v>159</v>
      </c>
      <c r="D155" s="79">
        <v>19.989999999999998</v>
      </c>
      <c r="E155" s="79"/>
      <c r="F155" s="80">
        <v>2</v>
      </c>
      <c r="G155" s="34"/>
      <c r="H155" s="31">
        <f t="shared" si="5"/>
        <v>0</v>
      </c>
    </row>
    <row r="156" spans="1:1005" s="81" customFormat="1" ht="16.95" customHeight="1">
      <c r="A156" s="76">
        <v>5425031174684</v>
      </c>
      <c r="B156" s="77">
        <v>174684</v>
      </c>
      <c r="C156" s="71" t="s">
        <v>147</v>
      </c>
      <c r="D156" s="79">
        <v>19.989999999999998</v>
      </c>
      <c r="E156" s="79"/>
      <c r="F156" s="80">
        <v>2</v>
      </c>
      <c r="G156" s="34"/>
      <c r="H156" s="31">
        <f t="shared" si="5"/>
        <v>0</v>
      </c>
    </row>
    <row r="157" spans="1:1005" s="81" customFormat="1" ht="16.95" customHeight="1">
      <c r="A157" s="76">
        <v>5425031174660</v>
      </c>
      <c r="B157" s="77">
        <v>174660</v>
      </c>
      <c r="C157" s="71" t="s">
        <v>148</v>
      </c>
      <c r="D157" s="79">
        <v>19.989999999999998</v>
      </c>
      <c r="E157" s="79"/>
      <c r="F157" s="80">
        <v>2</v>
      </c>
      <c r="G157" s="34"/>
      <c r="H157" s="31">
        <f t="shared" si="5"/>
        <v>0</v>
      </c>
    </row>
    <row r="158" spans="1:1005" s="3" customFormat="1" ht="16.95" customHeight="1" thickBot="1">
      <c r="A158" s="78">
        <v>5425031174141</v>
      </c>
      <c r="B158" s="29">
        <v>174141</v>
      </c>
      <c r="C158" s="29" t="s">
        <v>116</v>
      </c>
      <c r="D158" s="32">
        <v>29.99</v>
      </c>
      <c r="E158" s="32"/>
      <c r="F158" s="30">
        <v>2</v>
      </c>
      <c r="G158" s="34"/>
      <c r="H158" s="31">
        <f t="shared" si="5"/>
        <v>0</v>
      </c>
    </row>
    <row r="159" spans="1:1005" s="4" customFormat="1" ht="25.95" customHeight="1">
      <c r="A159" s="36" t="s">
        <v>2</v>
      </c>
      <c r="B159" s="66" t="s">
        <v>9</v>
      </c>
      <c r="C159" s="67" t="s">
        <v>156</v>
      </c>
      <c r="D159" s="66" t="s">
        <v>10</v>
      </c>
      <c r="E159" s="68" t="s">
        <v>11</v>
      </c>
      <c r="F159" s="68" t="s">
        <v>12</v>
      </c>
      <c r="G159" s="66" t="s">
        <v>13</v>
      </c>
      <c r="H159" s="69"/>
    </row>
    <row r="160" spans="1:1005" s="3" customFormat="1" ht="16.95" customHeight="1">
      <c r="A160" s="78">
        <v>5425031174165</v>
      </c>
      <c r="B160" s="29">
        <v>174165</v>
      </c>
      <c r="C160" s="29" t="s">
        <v>117</v>
      </c>
      <c r="D160" s="32">
        <v>29.99</v>
      </c>
      <c r="E160" s="32"/>
      <c r="F160" s="30">
        <v>2</v>
      </c>
      <c r="G160" s="34"/>
      <c r="H160" s="31">
        <f t="shared" si="5"/>
        <v>0</v>
      </c>
    </row>
    <row r="161" spans="1:8" s="81" customFormat="1" ht="16.95" customHeight="1">
      <c r="A161" s="76">
        <v>5425031174707</v>
      </c>
      <c r="B161" s="77">
        <v>174707</v>
      </c>
      <c r="C161" s="71" t="s">
        <v>149</v>
      </c>
      <c r="D161" s="79">
        <v>29.99</v>
      </c>
      <c r="E161" s="79"/>
      <c r="F161" s="80">
        <v>2</v>
      </c>
      <c r="G161" s="34"/>
      <c r="H161" s="31">
        <f t="shared" si="5"/>
        <v>0</v>
      </c>
    </row>
    <row r="162" spans="1:8" s="81" customFormat="1" ht="16.95" customHeight="1">
      <c r="A162" s="76">
        <v>5425031174820</v>
      </c>
      <c r="B162" s="77">
        <v>174820</v>
      </c>
      <c r="C162" s="71" t="s">
        <v>150</v>
      </c>
      <c r="D162" s="79">
        <v>29.99</v>
      </c>
      <c r="E162" s="79"/>
      <c r="F162" s="80">
        <v>2</v>
      </c>
      <c r="G162" s="34"/>
      <c r="H162" s="31">
        <f t="shared" si="5"/>
        <v>0</v>
      </c>
    </row>
    <row r="163" spans="1:8" s="81" customFormat="1" ht="16.95" customHeight="1">
      <c r="A163" s="76">
        <v>5425031174844</v>
      </c>
      <c r="B163" s="77">
        <v>174844</v>
      </c>
      <c r="C163" s="71" t="s">
        <v>160</v>
      </c>
      <c r="D163" s="79">
        <v>29.99</v>
      </c>
      <c r="E163" s="79"/>
      <c r="F163" s="80">
        <v>2</v>
      </c>
      <c r="G163" s="34"/>
      <c r="H163" s="31">
        <f t="shared" si="5"/>
        <v>0</v>
      </c>
    </row>
    <row r="164" spans="1:8" s="3" customFormat="1" ht="16.95" customHeight="1">
      <c r="A164" s="78">
        <v>5425031174189</v>
      </c>
      <c r="B164" s="29">
        <v>174189</v>
      </c>
      <c r="C164" s="29" t="s">
        <v>118</v>
      </c>
      <c r="D164" s="32">
        <v>39.99</v>
      </c>
      <c r="E164" s="32"/>
      <c r="F164" s="30">
        <v>1</v>
      </c>
      <c r="G164" s="34"/>
      <c r="H164" s="31">
        <f t="shared" si="5"/>
        <v>0</v>
      </c>
    </row>
    <row r="165" spans="1:8" s="3" customFormat="1" ht="16.95" customHeight="1">
      <c r="A165" s="78">
        <v>5425031174202</v>
      </c>
      <c r="B165" s="29">
        <v>174202</v>
      </c>
      <c r="C165" s="29" t="s">
        <v>119</v>
      </c>
      <c r="D165" s="32">
        <v>39.99</v>
      </c>
      <c r="E165" s="32"/>
      <c r="F165" s="30">
        <v>1</v>
      </c>
      <c r="G165" s="34"/>
      <c r="H165" s="31">
        <f t="shared" si="5"/>
        <v>0</v>
      </c>
    </row>
    <row r="166" spans="1:8" s="3" customFormat="1" ht="16.95" customHeight="1">
      <c r="A166" s="78">
        <v>5425031174226</v>
      </c>
      <c r="B166" s="29">
        <v>174226</v>
      </c>
      <c r="C166" s="29" t="s">
        <v>120</v>
      </c>
      <c r="D166" s="32">
        <v>39.99</v>
      </c>
      <c r="E166" s="32"/>
      <c r="F166" s="30">
        <v>1</v>
      </c>
      <c r="G166" s="34"/>
      <c r="H166" s="31">
        <f t="shared" si="5"/>
        <v>0</v>
      </c>
    </row>
    <row r="167" spans="1:8" s="81" customFormat="1" ht="16.95" customHeight="1">
      <c r="A167" s="76">
        <v>5425031174721</v>
      </c>
      <c r="B167" s="77">
        <v>174721</v>
      </c>
      <c r="C167" s="71" t="s">
        <v>151</v>
      </c>
      <c r="D167" s="79">
        <v>39.99</v>
      </c>
      <c r="E167" s="79"/>
      <c r="F167" s="80">
        <v>1</v>
      </c>
      <c r="G167" s="34"/>
      <c r="H167" s="31">
        <f t="shared" si="5"/>
        <v>0</v>
      </c>
    </row>
    <row r="168" spans="1:8" s="81" customFormat="1" ht="16.95" customHeight="1">
      <c r="A168" s="76">
        <v>5425031174943</v>
      </c>
      <c r="B168" s="77">
        <v>174943</v>
      </c>
      <c r="C168" s="71" t="s">
        <v>161</v>
      </c>
      <c r="D168" s="79">
        <v>39.99</v>
      </c>
      <c r="E168" s="79"/>
      <c r="F168" s="80">
        <v>1</v>
      </c>
      <c r="G168" s="34"/>
      <c r="H168" s="31">
        <f t="shared" ref="H168" si="6">E168*G168</f>
        <v>0</v>
      </c>
    </row>
    <row r="169" spans="1:8" s="81" customFormat="1" ht="16.95" customHeight="1">
      <c r="A169" s="76">
        <v>5425031174868</v>
      </c>
      <c r="B169" s="77">
        <v>174868</v>
      </c>
      <c r="C169" s="71" t="s">
        <v>152</v>
      </c>
      <c r="D169" s="79">
        <v>24.99</v>
      </c>
      <c r="E169" s="79"/>
      <c r="F169" s="80">
        <v>2</v>
      </c>
      <c r="G169" s="34"/>
      <c r="H169" s="31">
        <f t="shared" si="5"/>
        <v>0</v>
      </c>
    </row>
    <row r="170" spans="1:8" s="81" customFormat="1" ht="16.95" customHeight="1">
      <c r="A170" s="76">
        <v>5425031174905</v>
      </c>
      <c r="B170" s="77">
        <v>174905</v>
      </c>
      <c r="C170" s="71" t="s">
        <v>153</v>
      </c>
      <c r="D170" s="79">
        <v>24.99</v>
      </c>
      <c r="E170" s="79"/>
      <c r="F170" s="80">
        <v>2</v>
      </c>
      <c r="G170" s="34"/>
      <c r="H170" s="31">
        <f t="shared" si="5"/>
        <v>0</v>
      </c>
    </row>
    <row r="171" spans="1:8" s="81" customFormat="1" ht="16.95" customHeight="1">
      <c r="A171" s="76">
        <v>5425031174882</v>
      </c>
      <c r="B171" s="77">
        <v>174882</v>
      </c>
      <c r="C171" s="71" t="s">
        <v>154</v>
      </c>
      <c r="D171" s="79">
        <v>24.99</v>
      </c>
      <c r="E171" s="79"/>
      <c r="F171" s="80">
        <v>2</v>
      </c>
      <c r="G171" s="34"/>
      <c r="H171" s="31">
        <f t="shared" si="5"/>
        <v>0</v>
      </c>
    </row>
    <row r="172" spans="1:8" s="81" customFormat="1" ht="16.95" customHeight="1" thickBot="1">
      <c r="A172" s="76">
        <v>5425031174929</v>
      </c>
      <c r="B172" s="77">
        <v>174929</v>
      </c>
      <c r="C172" s="71" t="s">
        <v>155</v>
      </c>
      <c r="D172" s="79">
        <v>24.99</v>
      </c>
      <c r="E172" s="79"/>
      <c r="F172" s="80">
        <v>2</v>
      </c>
      <c r="G172" s="34"/>
      <c r="H172" s="31">
        <f t="shared" si="5"/>
        <v>0</v>
      </c>
    </row>
    <row r="173" spans="1:8" s="4" customFormat="1" ht="25.95" customHeight="1">
      <c r="A173" s="36" t="s">
        <v>2</v>
      </c>
      <c r="B173" s="66" t="s">
        <v>9</v>
      </c>
      <c r="C173" s="67" t="s">
        <v>173</v>
      </c>
      <c r="D173" s="66" t="s">
        <v>10</v>
      </c>
      <c r="E173" s="68" t="s">
        <v>11</v>
      </c>
      <c r="F173" s="68" t="s">
        <v>12</v>
      </c>
      <c r="G173" s="66" t="s">
        <v>13</v>
      </c>
      <c r="H173" s="69" t="s">
        <v>174</v>
      </c>
    </row>
    <row r="174" spans="1:8" s="3" customFormat="1" ht="16.95" customHeight="1">
      <c r="A174" s="90">
        <v>4895242701220</v>
      </c>
      <c r="B174" s="91">
        <v>80100</v>
      </c>
      <c r="C174" s="92" t="s">
        <v>232</v>
      </c>
      <c r="D174" s="32">
        <v>19.989999999999998</v>
      </c>
      <c r="E174" s="32"/>
      <c r="F174" s="30">
        <v>3</v>
      </c>
      <c r="G174" s="34"/>
      <c r="H174" s="31">
        <f>G174*E174</f>
        <v>0</v>
      </c>
    </row>
    <row r="175" spans="1:8" s="3" customFormat="1" ht="16.95" customHeight="1">
      <c r="A175" s="90">
        <v>4895242701237</v>
      </c>
      <c r="B175" s="91">
        <v>80101</v>
      </c>
      <c r="C175" s="92" t="s">
        <v>233</v>
      </c>
      <c r="D175" s="32">
        <v>19.989999999999998</v>
      </c>
      <c r="E175" s="32"/>
      <c r="F175" s="30">
        <v>3</v>
      </c>
      <c r="G175" s="34"/>
      <c r="H175" s="31">
        <f t="shared" ref="H175:H185" si="7">G175*E175</f>
        <v>0</v>
      </c>
    </row>
    <row r="176" spans="1:8" s="23" customFormat="1" ht="16.95" customHeight="1">
      <c r="A176" s="90">
        <v>4895242701244</v>
      </c>
      <c r="B176" s="91">
        <v>80102</v>
      </c>
      <c r="C176" s="92" t="s">
        <v>234</v>
      </c>
      <c r="D176" s="32">
        <v>19.989999999999998</v>
      </c>
      <c r="E176" s="32"/>
      <c r="F176" s="30">
        <v>3</v>
      </c>
      <c r="G176" s="34"/>
      <c r="H176" s="31">
        <f t="shared" si="7"/>
        <v>0</v>
      </c>
    </row>
    <row r="177" spans="1:8" s="3" customFormat="1" ht="16.95" customHeight="1">
      <c r="A177" s="90">
        <v>4895242701251</v>
      </c>
      <c r="B177" s="91">
        <v>80103</v>
      </c>
      <c r="C177" s="92" t="s">
        <v>235</v>
      </c>
      <c r="D177" s="32">
        <v>19.989999999999998</v>
      </c>
      <c r="E177" s="32"/>
      <c r="F177" s="30">
        <v>3</v>
      </c>
      <c r="G177" s="34"/>
      <c r="H177" s="31">
        <f t="shared" si="7"/>
        <v>0</v>
      </c>
    </row>
    <row r="178" spans="1:8" s="3" customFormat="1" ht="16.95" customHeight="1">
      <c r="A178" s="90">
        <v>4895242701268</v>
      </c>
      <c r="B178" s="91">
        <v>80104</v>
      </c>
      <c r="C178" s="92" t="s">
        <v>236</v>
      </c>
      <c r="D178" s="32">
        <v>19.989999999999998</v>
      </c>
      <c r="E178" s="32"/>
      <c r="F178" s="30">
        <v>3</v>
      </c>
      <c r="G178" s="34"/>
      <c r="H178" s="31">
        <f t="shared" si="7"/>
        <v>0</v>
      </c>
    </row>
    <row r="179" spans="1:8" s="23" customFormat="1" ht="16.95" customHeight="1">
      <c r="A179" s="90">
        <v>4895242701275</v>
      </c>
      <c r="B179" s="91">
        <v>80105</v>
      </c>
      <c r="C179" s="92" t="s">
        <v>237</v>
      </c>
      <c r="D179" s="32">
        <v>19.989999999999998</v>
      </c>
      <c r="E179" s="32"/>
      <c r="F179" s="30">
        <v>3</v>
      </c>
      <c r="G179" s="34"/>
      <c r="H179" s="31">
        <f t="shared" si="7"/>
        <v>0</v>
      </c>
    </row>
    <row r="180" spans="1:8" s="3" customFormat="1" ht="16.95" customHeight="1">
      <c r="A180" s="90">
        <v>4895242701282</v>
      </c>
      <c r="B180" s="91">
        <v>80106</v>
      </c>
      <c r="C180" s="92" t="s">
        <v>238</v>
      </c>
      <c r="D180" s="32">
        <v>19.989999999999998</v>
      </c>
      <c r="E180" s="32"/>
      <c r="F180" s="30">
        <v>3</v>
      </c>
      <c r="G180" s="34"/>
      <c r="H180" s="31">
        <f t="shared" si="7"/>
        <v>0</v>
      </c>
    </row>
    <row r="181" spans="1:8" s="23" customFormat="1" ht="16.95" customHeight="1">
      <c r="A181" s="93">
        <v>4895242702227</v>
      </c>
      <c r="B181" s="91">
        <v>80107</v>
      </c>
      <c r="C181" s="94" t="s">
        <v>239</v>
      </c>
      <c r="D181" s="32">
        <v>19.989999999999998</v>
      </c>
      <c r="E181" s="32"/>
      <c r="F181" s="30">
        <v>3</v>
      </c>
      <c r="G181" s="34"/>
      <c r="H181" s="31">
        <f t="shared" si="7"/>
        <v>0</v>
      </c>
    </row>
    <row r="182" spans="1:8" s="3" customFormat="1" ht="16.95" customHeight="1">
      <c r="A182" s="93">
        <v>4895242702296</v>
      </c>
      <c r="B182" s="91">
        <v>80108</v>
      </c>
      <c r="C182" s="94" t="s">
        <v>240</v>
      </c>
      <c r="D182" s="32">
        <v>19.989999999999998</v>
      </c>
      <c r="E182" s="32"/>
      <c r="F182" s="30">
        <v>3</v>
      </c>
      <c r="G182" s="34"/>
      <c r="H182" s="31">
        <f t="shared" si="7"/>
        <v>0</v>
      </c>
    </row>
    <row r="183" spans="1:8" s="3" customFormat="1" ht="16.95" customHeight="1">
      <c r="A183" s="93">
        <v>4895242702319</v>
      </c>
      <c r="B183" s="91">
        <v>80109</v>
      </c>
      <c r="C183" s="94" t="s">
        <v>241</v>
      </c>
      <c r="D183" s="32">
        <v>19.989999999999998</v>
      </c>
      <c r="E183" s="32"/>
      <c r="F183" s="30">
        <v>3</v>
      </c>
      <c r="G183" s="34"/>
      <c r="H183" s="31">
        <f t="shared" si="7"/>
        <v>0</v>
      </c>
    </row>
    <row r="184" spans="1:8" s="3" customFormat="1" ht="16.95" customHeight="1">
      <c r="A184" s="93">
        <v>4895242702326</v>
      </c>
      <c r="B184" s="91">
        <v>80110</v>
      </c>
      <c r="C184" s="94" t="s">
        <v>242</v>
      </c>
      <c r="D184" s="32">
        <v>19.989999999999998</v>
      </c>
      <c r="E184" s="32"/>
      <c r="F184" s="30">
        <v>3</v>
      </c>
      <c r="G184" s="34"/>
      <c r="H184" s="31">
        <f t="shared" si="7"/>
        <v>0</v>
      </c>
    </row>
    <row r="185" spans="1:8" s="3" customFormat="1" ht="16.95" customHeight="1" thickBot="1">
      <c r="A185" s="93">
        <v>4895242702302</v>
      </c>
      <c r="B185" s="91">
        <v>80111</v>
      </c>
      <c r="C185" s="94" t="s">
        <v>243</v>
      </c>
      <c r="D185" s="32">
        <v>19.989999999999998</v>
      </c>
      <c r="E185" s="32"/>
      <c r="F185" s="30">
        <v>3</v>
      </c>
      <c r="G185" s="34"/>
      <c r="H185" s="31">
        <f t="shared" si="7"/>
        <v>0</v>
      </c>
    </row>
    <row r="186" spans="1:8" s="4" customFormat="1" ht="25.95" customHeight="1">
      <c r="A186" s="36" t="s">
        <v>2</v>
      </c>
      <c r="B186" s="66" t="s">
        <v>9</v>
      </c>
      <c r="C186" s="67" t="s">
        <v>175</v>
      </c>
      <c r="D186" s="66" t="s">
        <v>10</v>
      </c>
      <c r="E186" s="68" t="s">
        <v>11</v>
      </c>
      <c r="F186" s="68" t="s">
        <v>12</v>
      </c>
      <c r="G186" s="66" t="s">
        <v>13</v>
      </c>
      <c r="H186" s="69" t="s">
        <v>174</v>
      </c>
    </row>
    <row r="187" spans="1:8" s="81" customFormat="1" ht="16.95" customHeight="1">
      <c r="A187" s="76">
        <v>4895242702715</v>
      </c>
      <c r="B187" s="77">
        <v>75401</v>
      </c>
      <c r="C187" s="71" t="s">
        <v>176</v>
      </c>
      <c r="D187" s="79">
        <v>39.99</v>
      </c>
      <c r="E187" s="79"/>
      <c r="F187" s="80">
        <v>1</v>
      </c>
      <c r="G187" s="34"/>
      <c r="H187" s="31">
        <f t="shared" ref="H187:H230" si="8">E187*G187</f>
        <v>0</v>
      </c>
    </row>
    <row r="188" spans="1:8" s="3" customFormat="1" ht="16.95" customHeight="1">
      <c r="A188" s="95" t="s">
        <v>177</v>
      </c>
      <c r="B188" s="96">
        <v>74100</v>
      </c>
      <c r="C188" s="97" t="s">
        <v>178</v>
      </c>
      <c r="D188" s="98">
        <v>39.99</v>
      </c>
      <c r="E188" s="32"/>
      <c r="F188" s="99">
        <v>1</v>
      </c>
      <c r="G188" s="34"/>
      <c r="H188" s="32">
        <f t="shared" si="8"/>
        <v>0</v>
      </c>
    </row>
    <row r="189" spans="1:8" s="3" customFormat="1" ht="16.95" customHeight="1">
      <c r="A189" s="95" t="s">
        <v>179</v>
      </c>
      <c r="B189" s="96">
        <v>74101</v>
      </c>
      <c r="C189" s="97" t="s">
        <v>180</v>
      </c>
      <c r="D189" s="98">
        <v>39.99</v>
      </c>
      <c r="E189" s="32"/>
      <c r="F189" s="99">
        <v>1</v>
      </c>
      <c r="G189" s="34"/>
      <c r="H189" s="32">
        <f t="shared" si="8"/>
        <v>0</v>
      </c>
    </row>
    <row r="190" spans="1:8" s="3" customFormat="1" ht="16.95" customHeight="1">
      <c r="A190" s="95" t="s">
        <v>181</v>
      </c>
      <c r="B190" s="96">
        <v>74102</v>
      </c>
      <c r="C190" s="97" t="s">
        <v>182</v>
      </c>
      <c r="D190" s="98">
        <v>39.99</v>
      </c>
      <c r="E190" s="32"/>
      <c r="F190" s="99">
        <v>1</v>
      </c>
      <c r="G190" s="34"/>
      <c r="H190" s="32">
        <f t="shared" si="8"/>
        <v>0</v>
      </c>
    </row>
    <row r="191" spans="1:8" s="81" customFormat="1" ht="16.95" customHeight="1">
      <c r="A191" s="76">
        <v>4895242702722</v>
      </c>
      <c r="B191" s="77">
        <v>75500</v>
      </c>
      <c r="C191" s="71" t="s">
        <v>183</v>
      </c>
      <c r="D191" s="79">
        <v>39.99</v>
      </c>
      <c r="E191" s="79"/>
      <c r="F191" s="80">
        <v>1</v>
      </c>
      <c r="G191" s="34"/>
      <c r="H191" s="31">
        <f t="shared" si="8"/>
        <v>0</v>
      </c>
    </row>
    <row r="192" spans="1:8" s="3" customFormat="1" ht="16.95" customHeight="1">
      <c r="A192" s="95" t="s">
        <v>184</v>
      </c>
      <c r="B192" s="96">
        <v>74301</v>
      </c>
      <c r="C192" s="97" t="s">
        <v>185</v>
      </c>
      <c r="D192" s="98">
        <v>39.99</v>
      </c>
      <c r="E192" s="32"/>
      <c r="F192" s="99">
        <v>1</v>
      </c>
      <c r="G192" s="34"/>
      <c r="H192" s="32">
        <f t="shared" si="8"/>
        <v>0</v>
      </c>
    </row>
    <row r="193" spans="1:9" s="81" customFormat="1" ht="16.95" customHeight="1">
      <c r="A193" s="76">
        <v>4895242702753</v>
      </c>
      <c r="B193" s="77">
        <v>75601</v>
      </c>
      <c r="C193" s="71" t="s">
        <v>186</v>
      </c>
      <c r="D193" s="79">
        <v>34.99</v>
      </c>
      <c r="E193" s="79"/>
      <c r="F193" s="80">
        <v>1</v>
      </c>
      <c r="G193" s="34"/>
      <c r="H193" s="31">
        <f t="shared" si="8"/>
        <v>0</v>
      </c>
    </row>
    <row r="194" spans="1:9" s="81" customFormat="1" ht="16.95" customHeight="1">
      <c r="A194" s="95" t="s">
        <v>187</v>
      </c>
      <c r="B194" s="96">
        <v>74600</v>
      </c>
      <c r="C194" s="97" t="s">
        <v>188</v>
      </c>
      <c r="D194" s="98">
        <v>34.99</v>
      </c>
      <c r="E194" s="32"/>
      <c r="F194" s="99">
        <v>1</v>
      </c>
      <c r="G194" s="34"/>
      <c r="H194" s="32">
        <f t="shared" si="8"/>
        <v>0</v>
      </c>
    </row>
    <row r="195" spans="1:9" s="81" customFormat="1" ht="16.95" customHeight="1">
      <c r="A195" s="95">
        <v>4897018369825</v>
      </c>
      <c r="B195" s="96">
        <v>73500</v>
      </c>
      <c r="C195" s="97" t="s">
        <v>189</v>
      </c>
      <c r="D195" s="98">
        <v>29.99</v>
      </c>
      <c r="E195" s="32"/>
      <c r="F195" s="99">
        <v>1</v>
      </c>
      <c r="G195" s="34"/>
      <c r="H195" s="32">
        <f t="shared" si="8"/>
        <v>0</v>
      </c>
    </row>
    <row r="196" spans="1:9" s="81" customFormat="1" ht="16.95" customHeight="1">
      <c r="A196" s="95">
        <v>4897018369832</v>
      </c>
      <c r="B196" s="96">
        <v>73501</v>
      </c>
      <c r="C196" s="97" t="s">
        <v>190</v>
      </c>
      <c r="D196" s="98">
        <v>29.99</v>
      </c>
      <c r="E196" s="32"/>
      <c r="F196" s="99">
        <v>1</v>
      </c>
      <c r="G196" s="34"/>
      <c r="H196" s="32">
        <f t="shared" si="8"/>
        <v>0</v>
      </c>
    </row>
    <row r="197" spans="1:9" s="81" customFormat="1" ht="16.95" customHeight="1">
      <c r="A197" s="95">
        <v>4897018369856</v>
      </c>
      <c r="B197" s="96">
        <v>73503</v>
      </c>
      <c r="C197" s="97" t="s">
        <v>191</v>
      </c>
      <c r="D197" s="98">
        <v>29.99</v>
      </c>
      <c r="E197" s="32"/>
      <c r="F197" s="99">
        <v>1</v>
      </c>
      <c r="G197" s="34"/>
      <c r="H197" s="32">
        <f t="shared" si="8"/>
        <v>0</v>
      </c>
    </row>
    <row r="198" spans="1:9" s="81" customFormat="1" ht="16.95" customHeight="1">
      <c r="A198" s="76">
        <v>4895242702814</v>
      </c>
      <c r="B198" s="77">
        <v>73505</v>
      </c>
      <c r="C198" s="71" t="s">
        <v>257</v>
      </c>
      <c r="D198" s="133">
        <v>29.99</v>
      </c>
      <c r="E198" s="79"/>
      <c r="F198" s="134">
        <v>1</v>
      </c>
      <c r="G198" s="34"/>
      <c r="H198" s="31">
        <f t="shared" si="8"/>
        <v>0</v>
      </c>
    </row>
    <row r="199" spans="1:9" s="81" customFormat="1" ht="16.95" customHeight="1">
      <c r="A199" s="76">
        <v>4895242702838</v>
      </c>
      <c r="B199" s="77">
        <v>73506</v>
      </c>
      <c r="C199" s="71" t="s">
        <v>258</v>
      </c>
      <c r="D199" s="133">
        <v>29.99</v>
      </c>
      <c r="E199" s="79"/>
      <c r="F199" s="134">
        <v>1</v>
      </c>
      <c r="G199" s="34"/>
      <c r="H199" s="31">
        <f t="shared" si="8"/>
        <v>0</v>
      </c>
    </row>
    <row r="200" spans="1:9" s="3" customFormat="1" ht="16.95" customHeight="1">
      <c r="A200" s="95" t="s">
        <v>192</v>
      </c>
      <c r="B200" s="96">
        <v>74900</v>
      </c>
      <c r="C200" s="97" t="s">
        <v>193</v>
      </c>
      <c r="D200" s="98">
        <v>34.99</v>
      </c>
      <c r="E200" s="32"/>
      <c r="F200" s="99">
        <v>1</v>
      </c>
      <c r="G200" s="34"/>
      <c r="H200" s="32">
        <f t="shared" si="8"/>
        <v>0</v>
      </c>
      <c r="I200" s="100"/>
    </row>
    <row r="201" spans="1:9" s="3" customFormat="1" ht="16.95" customHeight="1">
      <c r="A201" s="95" t="s">
        <v>194</v>
      </c>
      <c r="B201" s="96">
        <v>74901</v>
      </c>
      <c r="C201" s="97" t="s">
        <v>195</v>
      </c>
      <c r="D201" s="98">
        <v>34.99</v>
      </c>
      <c r="E201" s="32"/>
      <c r="F201" s="99">
        <v>1</v>
      </c>
      <c r="G201" s="34"/>
      <c r="H201" s="32">
        <f t="shared" si="8"/>
        <v>0</v>
      </c>
      <c r="I201" s="100"/>
    </row>
    <row r="202" spans="1:9" s="3" customFormat="1" ht="16.95" customHeight="1">
      <c r="A202" s="95" t="s">
        <v>196</v>
      </c>
      <c r="B202" s="96">
        <v>74902</v>
      </c>
      <c r="C202" s="97" t="s">
        <v>197</v>
      </c>
      <c r="D202" s="98">
        <v>34.99</v>
      </c>
      <c r="E202" s="32"/>
      <c r="F202" s="99">
        <v>1</v>
      </c>
      <c r="G202" s="34"/>
      <c r="H202" s="32">
        <f t="shared" si="8"/>
        <v>0</v>
      </c>
      <c r="I202" s="100"/>
    </row>
    <row r="203" spans="1:9" s="3" customFormat="1" ht="16.95" customHeight="1">
      <c r="A203" s="95" t="s">
        <v>198</v>
      </c>
      <c r="B203" s="96">
        <v>74400</v>
      </c>
      <c r="C203" s="97" t="s">
        <v>199</v>
      </c>
      <c r="D203" s="98">
        <v>39.99</v>
      </c>
      <c r="E203" s="32"/>
      <c r="F203" s="99">
        <v>1</v>
      </c>
      <c r="G203" s="34"/>
      <c r="H203" s="32">
        <f t="shared" si="8"/>
        <v>0</v>
      </c>
      <c r="I203" s="100"/>
    </row>
    <row r="204" spans="1:9" s="3" customFormat="1" ht="16.95" customHeight="1">
      <c r="A204" s="95" t="s">
        <v>200</v>
      </c>
      <c r="B204" s="96">
        <v>74401</v>
      </c>
      <c r="C204" s="97" t="s">
        <v>201</v>
      </c>
      <c r="D204" s="98">
        <v>39.99</v>
      </c>
      <c r="E204" s="32"/>
      <c r="F204" s="99">
        <v>1</v>
      </c>
      <c r="G204" s="34"/>
      <c r="H204" s="32">
        <f t="shared" si="8"/>
        <v>0</v>
      </c>
      <c r="I204" s="100"/>
    </row>
    <row r="205" spans="1:9" s="3" customFormat="1" ht="16.95" customHeight="1">
      <c r="A205" s="95" t="s">
        <v>202</v>
      </c>
      <c r="B205" s="96">
        <v>75200</v>
      </c>
      <c r="C205" s="97" t="s">
        <v>203</v>
      </c>
      <c r="D205" s="98">
        <v>34.99</v>
      </c>
      <c r="E205" s="32"/>
      <c r="F205" s="99">
        <v>1</v>
      </c>
      <c r="G205" s="34"/>
      <c r="H205" s="32">
        <f t="shared" si="8"/>
        <v>0</v>
      </c>
      <c r="I205" s="100"/>
    </row>
    <row r="206" spans="1:9" s="3" customFormat="1" ht="16.95" customHeight="1">
      <c r="A206" s="95" t="s">
        <v>204</v>
      </c>
      <c r="B206" s="96">
        <v>75201</v>
      </c>
      <c r="C206" s="97" t="s">
        <v>205</v>
      </c>
      <c r="D206" s="98">
        <v>34.99</v>
      </c>
      <c r="E206" s="32"/>
      <c r="F206" s="99">
        <v>1</v>
      </c>
      <c r="G206" s="34"/>
      <c r="H206" s="32">
        <f t="shared" si="8"/>
        <v>0</v>
      </c>
      <c r="I206" s="100"/>
    </row>
    <row r="207" spans="1:9" s="3" customFormat="1" ht="16.95" customHeight="1">
      <c r="A207" s="95" t="s">
        <v>206</v>
      </c>
      <c r="B207" s="96">
        <v>75202</v>
      </c>
      <c r="C207" s="97" t="s">
        <v>207</v>
      </c>
      <c r="D207" s="98">
        <v>34.99</v>
      </c>
      <c r="E207" s="32"/>
      <c r="F207" s="99">
        <v>1</v>
      </c>
      <c r="G207" s="34"/>
      <c r="H207" s="32">
        <f t="shared" si="8"/>
        <v>0</v>
      </c>
      <c r="I207" s="100"/>
    </row>
    <row r="208" spans="1:9" s="3" customFormat="1" ht="16.95" customHeight="1">
      <c r="A208" s="95">
        <v>4897018369740</v>
      </c>
      <c r="B208" s="96">
        <v>73300</v>
      </c>
      <c r="C208" s="97" t="s">
        <v>208</v>
      </c>
      <c r="D208" s="98">
        <v>24.99</v>
      </c>
      <c r="E208" s="32"/>
      <c r="F208" s="99">
        <v>1</v>
      </c>
      <c r="G208" s="34"/>
      <c r="H208" s="32">
        <f t="shared" si="8"/>
        <v>0</v>
      </c>
      <c r="I208" s="100"/>
    </row>
    <row r="209" spans="1:1005" s="3" customFormat="1" ht="16.95" customHeight="1" thickBot="1">
      <c r="A209" s="95">
        <v>4897018369764</v>
      </c>
      <c r="B209" s="96">
        <v>73302</v>
      </c>
      <c r="C209" s="97" t="s">
        <v>209</v>
      </c>
      <c r="D209" s="98">
        <v>24.99</v>
      </c>
      <c r="E209" s="32"/>
      <c r="F209" s="99">
        <v>1</v>
      </c>
      <c r="G209" s="34"/>
      <c r="H209" s="32">
        <f t="shared" si="8"/>
        <v>0</v>
      </c>
      <c r="I209" s="100"/>
    </row>
    <row r="210" spans="1:1005" s="4" customFormat="1" ht="25.95" customHeight="1" thickBot="1">
      <c r="A210" s="36" t="s">
        <v>2</v>
      </c>
      <c r="B210" s="66" t="s">
        <v>9</v>
      </c>
      <c r="C210" s="67" t="s">
        <v>175</v>
      </c>
      <c r="D210" s="66" t="s">
        <v>10</v>
      </c>
      <c r="E210" s="68" t="s">
        <v>11</v>
      </c>
      <c r="F210" s="68" t="s">
        <v>12</v>
      </c>
      <c r="G210" s="66" t="s">
        <v>13</v>
      </c>
      <c r="H210" s="69" t="s">
        <v>174</v>
      </c>
    </row>
    <row r="211" spans="1:1005" s="81" customFormat="1" ht="16.95" customHeight="1">
      <c r="A211" s="120">
        <v>4895242702777</v>
      </c>
      <c r="B211" s="125">
        <v>75700</v>
      </c>
      <c r="C211" s="126" t="s">
        <v>210</v>
      </c>
      <c r="D211" s="127">
        <v>37.99</v>
      </c>
      <c r="E211" s="127"/>
      <c r="F211" s="128">
        <v>1</v>
      </c>
      <c r="G211" s="129"/>
      <c r="H211" s="113">
        <f t="shared" si="8"/>
        <v>0</v>
      </c>
    </row>
    <row r="212" spans="1:1005" s="81" customFormat="1" ht="16.95" customHeight="1">
      <c r="A212" s="121" t="s">
        <v>211</v>
      </c>
      <c r="B212" s="130">
        <v>74800</v>
      </c>
      <c r="C212" s="97" t="s">
        <v>212</v>
      </c>
      <c r="D212" s="98">
        <v>34.99</v>
      </c>
      <c r="E212" s="32"/>
      <c r="F212" s="99">
        <v>1</v>
      </c>
      <c r="G212" s="34"/>
      <c r="H212" s="31">
        <f t="shared" si="8"/>
        <v>0</v>
      </c>
    </row>
    <row r="213" spans="1:1005" s="7" customFormat="1" ht="16.95" customHeight="1">
      <c r="A213" s="121" t="s">
        <v>213</v>
      </c>
      <c r="B213" s="130">
        <v>74801</v>
      </c>
      <c r="C213" s="97" t="s">
        <v>214</v>
      </c>
      <c r="D213" s="98">
        <v>34.99</v>
      </c>
      <c r="E213" s="32"/>
      <c r="F213" s="99">
        <v>1</v>
      </c>
      <c r="G213" s="34"/>
      <c r="H213" s="31">
        <f t="shared" si="8"/>
        <v>0</v>
      </c>
      <c r="AJQ213" s="6"/>
      <c r="AJR213" s="6"/>
      <c r="AJS213" s="6"/>
      <c r="AJT213" s="6"/>
      <c r="AJU213" s="6"/>
      <c r="AJV213" s="6"/>
      <c r="AJW213" s="6"/>
      <c r="AJX213" s="6"/>
      <c r="AJY213" s="6"/>
      <c r="AJZ213" s="6"/>
      <c r="AKA213" s="6"/>
      <c r="AKB213" s="6"/>
      <c r="AKC213" s="6"/>
      <c r="AKD213" s="6"/>
      <c r="AKE213" s="6"/>
      <c r="AKF213" s="6"/>
      <c r="AKG213" s="6"/>
      <c r="AKH213" s="6"/>
      <c r="AKI213" s="6"/>
      <c r="AKJ213" s="6"/>
      <c r="AKK213" s="6"/>
      <c r="AKL213" s="6"/>
      <c r="AKM213" s="6"/>
      <c r="AKN213" s="6"/>
      <c r="AKO213" s="6"/>
      <c r="AKP213" s="6"/>
      <c r="AKQ213" s="6"/>
      <c r="AKR213" s="6"/>
      <c r="AKS213" s="6"/>
      <c r="AKT213" s="6"/>
      <c r="AKU213" s="6"/>
      <c r="AKV213" s="6"/>
      <c r="AKW213" s="6"/>
      <c r="AKX213" s="6"/>
      <c r="AKY213" s="6"/>
      <c r="AKZ213" s="6"/>
      <c r="ALA213" s="6"/>
      <c r="ALB213" s="6"/>
      <c r="ALC213" s="6"/>
      <c r="ALD213" s="6"/>
      <c r="ALE213" s="6"/>
      <c r="ALF213" s="6"/>
      <c r="ALG213" s="6"/>
      <c r="ALH213" s="6"/>
      <c r="ALI213" s="6"/>
      <c r="ALJ213" s="6"/>
      <c r="ALK213" s="6"/>
      <c r="ALL213" s="6"/>
      <c r="ALM213" s="6"/>
      <c r="ALN213" s="6"/>
      <c r="ALO213" s="6"/>
      <c r="ALP213" s="6"/>
      <c r="ALQ213" s="6"/>
    </row>
    <row r="214" spans="1:1005" s="81" customFormat="1" ht="16.95" customHeight="1">
      <c r="A214" s="120">
        <v>4895242702821</v>
      </c>
      <c r="B214" s="131">
        <v>76030</v>
      </c>
      <c r="C214" s="71" t="s">
        <v>215</v>
      </c>
      <c r="D214" s="79">
        <v>34.99</v>
      </c>
      <c r="E214" s="79"/>
      <c r="F214" s="80">
        <v>1</v>
      </c>
      <c r="G214" s="34"/>
      <c r="H214" s="31">
        <f t="shared" si="8"/>
        <v>0</v>
      </c>
    </row>
    <row r="215" spans="1:1005" s="81" customFormat="1" ht="16.95" customHeight="1">
      <c r="A215" s="120">
        <v>4895242702807</v>
      </c>
      <c r="B215" s="131">
        <v>76020</v>
      </c>
      <c r="C215" s="71" t="s">
        <v>216</v>
      </c>
      <c r="D215" s="79">
        <v>34.99</v>
      </c>
      <c r="E215" s="79"/>
      <c r="F215" s="80">
        <v>1</v>
      </c>
      <c r="G215" s="34"/>
      <c r="H215" s="31">
        <f t="shared" si="8"/>
        <v>0</v>
      </c>
    </row>
    <row r="216" spans="1:1005" s="81" customFormat="1" ht="16.95" customHeight="1">
      <c r="A216" s="120">
        <v>4895242702883</v>
      </c>
      <c r="B216" s="131">
        <v>76060</v>
      </c>
      <c r="C216" s="71" t="s">
        <v>217</v>
      </c>
      <c r="D216" s="79">
        <v>34.99</v>
      </c>
      <c r="E216" s="79"/>
      <c r="F216" s="80">
        <v>1</v>
      </c>
      <c r="G216" s="34"/>
      <c r="H216" s="31">
        <f t="shared" si="8"/>
        <v>0</v>
      </c>
    </row>
    <row r="217" spans="1:1005" s="81" customFormat="1" ht="16.95" customHeight="1">
      <c r="A217" s="120">
        <v>4895242702791</v>
      </c>
      <c r="B217" s="131">
        <v>76010</v>
      </c>
      <c r="C217" s="71" t="s">
        <v>218</v>
      </c>
      <c r="D217" s="79">
        <v>34.99</v>
      </c>
      <c r="E217" s="79"/>
      <c r="F217" s="80">
        <v>1</v>
      </c>
      <c r="G217" s="34"/>
      <c r="H217" s="31">
        <f t="shared" si="8"/>
        <v>0</v>
      </c>
    </row>
    <row r="218" spans="1:1005" s="81" customFormat="1" ht="16.95" customHeight="1">
      <c r="A218" s="120">
        <v>4895242702784</v>
      </c>
      <c r="B218" s="131">
        <v>76000</v>
      </c>
      <c r="C218" s="71" t="s">
        <v>219</v>
      </c>
      <c r="D218" s="79">
        <v>34.99</v>
      </c>
      <c r="E218" s="79"/>
      <c r="F218" s="80">
        <v>1</v>
      </c>
      <c r="G218" s="34"/>
      <c r="H218" s="31">
        <f t="shared" si="8"/>
        <v>0</v>
      </c>
    </row>
    <row r="219" spans="1:1005" s="81" customFormat="1" ht="16.95" customHeight="1">
      <c r="A219" s="120">
        <v>4895242702234</v>
      </c>
      <c r="B219" s="131">
        <v>74003</v>
      </c>
      <c r="C219" s="71" t="s">
        <v>220</v>
      </c>
      <c r="D219" s="79">
        <v>34.99</v>
      </c>
      <c r="E219" s="79"/>
      <c r="F219" s="80">
        <v>1</v>
      </c>
      <c r="G219" s="34"/>
      <c r="H219" s="31">
        <f t="shared" si="8"/>
        <v>0</v>
      </c>
    </row>
    <row r="220" spans="1:1005" s="81" customFormat="1" ht="16.95" customHeight="1">
      <c r="A220" s="120">
        <v>4895242702241</v>
      </c>
      <c r="B220" s="131">
        <v>74004</v>
      </c>
      <c r="C220" s="71" t="s">
        <v>221</v>
      </c>
      <c r="D220" s="79">
        <v>34.99</v>
      </c>
      <c r="E220" s="79"/>
      <c r="F220" s="80">
        <v>1</v>
      </c>
      <c r="G220" s="34"/>
      <c r="H220" s="31">
        <f t="shared" si="8"/>
        <v>0</v>
      </c>
    </row>
    <row r="221" spans="1:1005" s="81" customFormat="1" ht="16.95" customHeight="1">
      <c r="A221" s="120">
        <v>4895242702258</v>
      </c>
      <c r="B221" s="131">
        <v>74005</v>
      </c>
      <c r="C221" s="71" t="s">
        <v>222</v>
      </c>
      <c r="D221" s="79">
        <v>34.99</v>
      </c>
      <c r="E221" s="79"/>
      <c r="F221" s="80">
        <v>1</v>
      </c>
      <c r="G221" s="34"/>
      <c r="H221" s="31">
        <f t="shared" si="8"/>
        <v>0</v>
      </c>
    </row>
    <row r="222" spans="1:1005" s="81" customFormat="1" ht="16.95" customHeight="1">
      <c r="A222" s="120">
        <v>4895242702265</v>
      </c>
      <c r="B222" s="131">
        <v>72804</v>
      </c>
      <c r="C222" s="71" t="s">
        <v>223</v>
      </c>
      <c r="D222" s="79">
        <v>34.99</v>
      </c>
      <c r="E222" s="79"/>
      <c r="F222" s="80">
        <v>1</v>
      </c>
      <c r="G222" s="34"/>
      <c r="H222" s="31">
        <f t="shared" si="8"/>
        <v>0</v>
      </c>
    </row>
    <row r="223" spans="1:1005" s="81" customFormat="1" ht="16.95" customHeight="1">
      <c r="A223" s="120">
        <v>4895242702289</v>
      </c>
      <c r="B223" s="131">
        <v>72805</v>
      </c>
      <c r="C223" s="71" t="s">
        <v>224</v>
      </c>
      <c r="D223" s="79">
        <v>34.99</v>
      </c>
      <c r="E223" s="79"/>
      <c r="F223" s="80">
        <v>1</v>
      </c>
      <c r="G223" s="34"/>
      <c r="H223" s="31">
        <f t="shared" si="8"/>
        <v>0</v>
      </c>
    </row>
    <row r="224" spans="1:1005" s="81" customFormat="1" ht="16.95" customHeight="1" thickBot="1">
      <c r="A224" s="120">
        <v>4895242702272</v>
      </c>
      <c r="B224" s="131">
        <v>72806</v>
      </c>
      <c r="C224" s="71" t="s">
        <v>225</v>
      </c>
      <c r="D224" s="79">
        <v>34.99</v>
      </c>
      <c r="E224" s="79"/>
      <c r="F224" s="80">
        <v>1</v>
      </c>
      <c r="G224" s="34"/>
      <c r="H224" s="31">
        <f t="shared" si="8"/>
        <v>0</v>
      </c>
    </row>
    <row r="225" spans="1:1005" s="3" customFormat="1" ht="16.95" customHeight="1">
      <c r="A225" s="122">
        <v>4897018367906</v>
      </c>
      <c r="B225" s="130">
        <v>73000</v>
      </c>
      <c r="C225" s="101" t="s">
        <v>226</v>
      </c>
      <c r="D225" s="98">
        <v>37.99</v>
      </c>
      <c r="E225" s="32"/>
      <c r="F225" s="99">
        <v>1</v>
      </c>
      <c r="G225" s="34"/>
      <c r="H225" s="31">
        <f t="shared" si="8"/>
        <v>0</v>
      </c>
      <c r="I225" s="100"/>
    </row>
    <row r="226" spans="1:1005" s="81" customFormat="1" ht="16.95" customHeight="1">
      <c r="A226" s="123">
        <v>4897018367913</v>
      </c>
      <c r="B226" s="130">
        <v>73001</v>
      </c>
      <c r="C226" s="101" t="s">
        <v>227</v>
      </c>
      <c r="D226" s="98">
        <v>37.99</v>
      </c>
      <c r="E226" s="32"/>
      <c r="F226" s="99">
        <v>1</v>
      </c>
      <c r="G226" s="34"/>
      <c r="H226" s="31">
        <f t="shared" si="8"/>
        <v>0</v>
      </c>
      <c r="I226" s="100"/>
    </row>
    <row r="227" spans="1:1005" s="81" customFormat="1" ht="16.95" customHeight="1">
      <c r="A227" s="123">
        <v>4897018367920</v>
      </c>
      <c r="B227" s="130">
        <v>73002</v>
      </c>
      <c r="C227" s="101" t="s">
        <v>228</v>
      </c>
      <c r="D227" s="98">
        <v>37.99</v>
      </c>
      <c r="E227" s="32"/>
      <c r="F227" s="99">
        <v>1</v>
      </c>
      <c r="G227" s="34"/>
      <c r="H227" s="31">
        <f t="shared" si="8"/>
        <v>0</v>
      </c>
      <c r="I227" s="100"/>
    </row>
    <row r="228" spans="1:1005" s="7" customFormat="1" ht="16.95" customHeight="1">
      <c r="A228" s="123">
        <v>4897018367968</v>
      </c>
      <c r="B228" s="130">
        <v>73200</v>
      </c>
      <c r="C228" s="101" t="s">
        <v>229</v>
      </c>
      <c r="D228" s="98">
        <v>37.99</v>
      </c>
      <c r="E228" s="32"/>
      <c r="F228" s="99">
        <v>1</v>
      </c>
      <c r="G228" s="34"/>
      <c r="H228" s="31">
        <f t="shared" si="8"/>
        <v>0</v>
      </c>
      <c r="AJQ228" s="6"/>
      <c r="AJR228" s="6"/>
      <c r="AJS228" s="6"/>
      <c r="AJT228" s="6"/>
      <c r="AJU228" s="6"/>
      <c r="AJV228" s="6"/>
      <c r="AJW228" s="6"/>
      <c r="AJX228" s="6"/>
      <c r="AJY228" s="6"/>
      <c r="AJZ228" s="6"/>
      <c r="AKA228" s="6"/>
      <c r="AKB228" s="6"/>
      <c r="AKC228" s="6"/>
      <c r="AKD228" s="6"/>
      <c r="AKE228" s="6"/>
      <c r="AKF228" s="6"/>
      <c r="AKG228" s="6"/>
      <c r="AKH228" s="6"/>
      <c r="AKI228" s="6"/>
      <c r="AKJ228" s="6"/>
      <c r="AKK228" s="6"/>
      <c r="AKL228" s="6"/>
      <c r="AKM228" s="6"/>
      <c r="AKN228" s="6"/>
      <c r="AKO228" s="6"/>
      <c r="AKP228" s="6"/>
      <c r="AKQ228" s="6"/>
      <c r="AKR228" s="6"/>
      <c r="AKS228" s="6"/>
      <c r="AKT228" s="6"/>
      <c r="AKU228" s="6"/>
      <c r="AKV228" s="6"/>
      <c r="AKW228" s="6"/>
      <c r="AKX228" s="6"/>
      <c r="AKY228" s="6"/>
      <c r="AKZ228" s="6"/>
      <c r="ALA228" s="6"/>
      <c r="ALB228" s="6"/>
      <c r="ALC228" s="6"/>
      <c r="ALD228" s="6"/>
      <c r="ALE228" s="6"/>
      <c r="ALF228" s="6"/>
      <c r="ALG228" s="6"/>
      <c r="ALH228" s="6"/>
      <c r="ALI228" s="6"/>
      <c r="ALJ228" s="6"/>
      <c r="ALK228" s="6"/>
      <c r="ALL228" s="6"/>
      <c r="ALM228" s="6"/>
      <c r="ALN228" s="6"/>
      <c r="ALO228" s="6"/>
      <c r="ALP228" s="6"/>
      <c r="ALQ228" s="6"/>
    </row>
    <row r="229" spans="1:1005" s="3" customFormat="1" ht="16.95" customHeight="1">
      <c r="A229" s="123">
        <v>4897018367975</v>
      </c>
      <c r="B229" s="130">
        <v>73201</v>
      </c>
      <c r="C229" s="101" t="s">
        <v>230</v>
      </c>
      <c r="D229" s="98">
        <v>37.99</v>
      </c>
      <c r="E229" s="32"/>
      <c r="F229" s="99">
        <v>1</v>
      </c>
      <c r="G229" s="34"/>
      <c r="H229" s="31">
        <f t="shared" si="8"/>
        <v>0</v>
      </c>
    </row>
    <row r="230" spans="1:1005" s="3" customFormat="1" ht="16.95" customHeight="1" thickBot="1">
      <c r="A230" s="124">
        <v>4897018367982</v>
      </c>
      <c r="B230" s="132">
        <v>73202</v>
      </c>
      <c r="C230" s="114" t="s">
        <v>231</v>
      </c>
      <c r="D230" s="115">
        <v>37.99</v>
      </c>
      <c r="E230" s="116"/>
      <c r="F230" s="117">
        <v>1</v>
      </c>
      <c r="G230" s="118"/>
      <c r="H230" s="119">
        <f t="shared" si="8"/>
        <v>0</v>
      </c>
    </row>
    <row r="231" spans="1:1005" s="2" customFormat="1" ht="16.95" customHeight="1" thickBot="1">
      <c r="A231" s="20"/>
      <c r="B231" s="18"/>
      <c r="C231" s="18"/>
      <c r="D231" s="18"/>
      <c r="E231" s="18"/>
      <c r="F231" s="139" t="s">
        <v>157</v>
      </c>
      <c r="G231" s="140"/>
      <c r="H231" s="43">
        <f>SUM(H107:H172,H58:H105)</f>
        <v>0</v>
      </c>
    </row>
    <row r="232" spans="1:1005" s="2" customFormat="1" ht="16.95" customHeight="1" thickBot="1">
      <c r="A232" s="20"/>
      <c r="B232" s="18"/>
      <c r="C232" s="18"/>
      <c r="D232" s="18"/>
      <c r="E232" s="18"/>
      <c r="F232" s="135" t="s">
        <v>244</v>
      </c>
      <c r="G232" s="136"/>
      <c r="H232" s="43">
        <f>SUM(H56:H60,H26:H54,H62:H69,H71:H118,H119:H172)</f>
        <v>0</v>
      </c>
    </row>
    <row r="233" spans="1:1005" s="2" customFormat="1" ht="16.95" customHeight="1" thickBot="1">
      <c r="A233" s="20"/>
      <c r="B233" s="18"/>
      <c r="C233" s="18"/>
      <c r="D233" s="18"/>
      <c r="E233" s="18"/>
      <c r="F233" s="135" t="s">
        <v>245</v>
      </c>
      <c r="G233" s="136"/>
      <c r="H233" s="43">
        <f>SUM(H174:H185)</f>
        <v>0</v>
      </c>
    </row>
    <row r="234" spans="1:1005" s="2" customFormat="1" ht="16.95" customHeight="1" thickBot="1">
      <c r="A234" s="20"/>
      <c r="B234" s="18"/>
      <c r="C234" s="18"/>
      <c r="D234" s="18"/>
      <c r="E234" s="18"/>
      <c r="F234" s="135" t="s">
        <v>246</v>
      </c>
      <c r="G234" s="136"/>
      <c r="H234" s="43">
        <f>SUM(H172:H209,H211:H230)</f>
        <v>0</v>
      </c>
    </row>
    <row r="235" spans="1:1005" s="2" customFormat="1" ht="16.95" customHeight="1" thickBot="1">
      <c r="A235" s="20"/>
      <c r="B235" s="18"/>
      <c r="C235" s="18"/>
      <c r="D235" s="18"/>
      <c r="E235" s="18"/>
      <c r="F235" s="137" t="s">
        <v>158</v>
      </c>
      <c r="G235" s="138"/>
      <c r="H235" s="43">
        <f>H232+H233+H234</f>
        <v>0</v>
      </c>
    </row>
    <row r="236" spans="1:1005" ht="16.95" customHeight="1">
      <c r="B236" s="21"/>
    </row>
    <row r="237" spans="1:1005" ht="16.95" customHeight="1">
      <c r="A237" s="108"/>
      <c r="B237" s="109"/>
      <c r="C237" s="110" t="s">
        <v>253</v>
      </c>
    </row>
    <row r="238" spans="1:1005" ht="16.95" customHeight="1">
      <c r="A238" s="111"/>
      <c r="B238" s="112"/>
      <c r="C238" s="110" t="s">
        <v>254</v>
      </c>
    </row>
  </sheetData>
  <mergeCells count="19">
    <mergeCell ref="F232:G232"/>
    <mergeCell ref="F233:G233"/>
    <mergeCell ref="F234:G234"/>
    <mergeCell ref="F235:G235"/>
    <mergeCell ref="F231:G231"/>
    <mergeCell ref="B4:C4"/>
    <mergeCell ref="D4:H4"/>
    <mergeCell ref="B5:C5"/>
    <mergeCell ref="D5:H5"/>
    <mergeCell ref="B6:C6"/>
    <mergeCell ref="D6:H6"/>
    <mergeCell ref="B10:C10"/>
    <mergeCell ref="D10:H10"/>
    <mergeCell ref="B7:C7"/>
    <mergeCell ref="D7:H7"/>
    <mergeCell ref="B8:C8"/>
    <mergeCell ref="D8:H8"/>
    <mergeCell ref="B9:C9"/>
    <mergeCell ref="D9:H9"/>
  </mergeCells>
  <hyperlinks>
    <hyperlink ref="A5" r:id="rId1" xr:uid="{BB1E048B-2849-483F-9083-D194F8881E1D}"/>
  </hyperlinks>
  <pageMargins left="0.25" right="0.25" top="0.75" bottom="0.75" header="0.3" footer="0.3"/>
  <pageSetup paperSize="9" scale="70" fitToHeight="0" orientation="portrait" r:id="rId2"/>
  <headerFooter>
    <oddHeader>&amp;C&amp;"-,Vet"&amp;14Quut -2024 Order form BELGIE - NEDERLAND&amp;R&amp;G</oddHeader>
    <oddFooter>&amp;C Quut toys - Snepkaai 5, 9000 Gent, Belgium |  orders@quuttoys.com | www.quuttoys.com</oddFooter>
  </headerFooter>
  <rowBreaks count="4" manualBreakCount="4">
    <brk id="54" max="7" man="1"/>
    <brk id="105" max="7" man="1"/>
    <brk id="158" max="7" man="1"/>
    <brk id="209" max="7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Celerier</dc:creator>
  <cp:lastModifiedBy>Ilanit Schoon-Welling</cp:lastModifiedBy>
  <cp:lastPrinted>2025-01-07T13:11:35Z</cp:lastPrinted>
  <dcterms:created xsi:type="dcterms:W3CDTF">2018-11-26T14:49:08Z</dcterms:created>
  <dcterms:modified xsi:type="dcterms:W3CDTF">2025-01-13T10:03:03Z</dcterms:modified>
</cp:coreProperties>
</file>